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各課\市民参加推進課\26_市民活動補助金\23.令和6年度市民活動補助金\01募集要領\02_申請書類一式\"/>
    </mc:Choice>
  </mc:AlternateContent>
  <bookViews>
    <workbookView xWindow="14385" yWindow="-15" windowWidth="14430" windowHeight="11955"/>
  </bookViews>
  <sheets>
    <sheet name="申請予算書【自立促進】" sheetId="2" r:id="rId1"/>
  </sheets>
  <definedNames>
    <definedName name="_xlnm.Print_Area" localSheetId="0">申請予算書【自立促進】!$A$1:$N$109</definedName>
    <definedName name="_xlnm.Print_Titles" localSheetId="0">申請予算書【自立促進】!$1:$2</definedName>
  </definedNames>
  <calcPr calcId="162913"/>
</workbook>
</file>

<file path=xl/calcChain.xml><?xml version="1.0" encoding="utf-8"?>
<calcChain xmlns="http://schemas.openxmlformats.org/spreadsheetml/2006/main">
  <c r="I82" i="2" l="1"/>
  <c r="I16" i="2" l="1"/>
  <c r="I17" i="2"/>
  <c r="I18" i="2"/>
  <c r="I15" i="2"/>
  <c r="I14" i="2"/>
  <c r="I12" i="2"/>
  <c r="I13" i="2"/>
  <c r="I11" i="2"/>
  <c r="I24" i="2"/>
  <c r="B14" i="2" l="1"/>
  <c r="N62" i="2"/>
  <c r="N63" i="2"/>
  <c r="N64" i="2"/>
  <c r="N65" i="2"/>
  <c r="N66" i="2"/>
  <c r="N67" i="2"/>
  <c r="N68" i="2"/>
  <c r="N69" i="2"/>
  <c r="N70" i="2"/>
  <c r="N71" i="2"/>
  <c r="N72" i="2"/>
  <c r="N73" i="2"/>
  <c r="N74" i="2"/>
  <c r="N75" i="2"/>
  <c r="N76" i="2"/>
  <c r="N77" i="2"/>
  <c r="N78" i="2"/>
  <c r="N79" i="2"/>
  <c r="N80" i="2"/>
  <c r="N81" i="2"/>
  <c r="N82" i="2"/>
  <c r="N83" i="2"/>
  <c r="N84" i="2"/>
  <c r="N85" i="2"/>
  <c r="N86" i="2"/>
  <c r="N87" i="2"/>
  <c r="N88" i="2"/>
  <c r="N89" i="2"/>
  <c r="N90" i="2"/>
  <c r="N91" i="2"/>
  <c r="N92" i="2"/>
  <c r="N93" i="2"/>
  <c r="N94" i="2"/>
  <c r="N95" i="2"/>
  <c r="N61" i="2"/>
  <c r="N60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25" i="2"/>
  <c r="N24" i="2"/>
  <c r="P31" i="2" l="1"/>
  <c r="P32" i="2"/>
  <c r="P33" i="2"/>
  <c r="P34" i="2"/>
  <c r="P35" i="2"/>
  <c r="P36" i="2"/>
  <c r="P37" i="2"/>
  <c r="P38" i="2"/>
  <c r="P39" i="2"/>
  <c r="P40" i="2"/>
  <c r="P41" i="2"/>
  <c r="P42" i="2"/>
  <c r="P43" i="2"/>
  <c r="P44" i="2"/>
  <c r="P45" i="2"/>
  <c r="P46" i="2"/>
  <c r="P47" i="2"/>
  <c r="P48" i="2"/>
  <c r="P49" i="2"/>
  <c r="P50" i="2"/>
  <c r="P51" i="2"/>
  <c r="P52" i="2"/>
  <c r="P53" i="2"/>
  <c r="P54" i="2"/>
  <c r="P55" i="2"/>
  <c r="P56" i="2"/>
  <c r="P57" i="2"/>
  <c r="P58" i="2"/>
  <c r="P59" i="2"/>
  <c r="P60" i="2"/>
  <c r="P61" i="2"/>
  <c r="P62" i="2"/>
  <c r="P63" i="2"/>
  <c r="P64" i="2"/>
  <c r="P65" i="2"/>
  <c r="P66" i="2"/>
  <c r="P67" i="2"/>
  <c r="P68" i="2"/>
  <c r="P69" i="2"/>
  <c r="P70" i="2"/>
  <c r="P71" i="2"/>
  <c r="P72" i="2"/>
  <c r="P73" i="2"/>
  <c r="P74" i="2"/>
  <c r="P75" i="2"/>
  <c r="P76" i="2"/>
  <c r="P77" i="2"/>
  <c r="P78" i="2"/>
  <c r="P79" i="2"/>
  <c r="P80" i="2"/>
  <c r="P81" i="2"/>
  <c r="P82" i="2"/>
  <c r="P83" i="2"/>
  <c r="P84" i="2"/>
  <c r="P85" i="2"/>
  <c r="P86" i="2"/>
  <c r="P87" i="2"/>
  <c r="P88" i="2"/>
  <c r="P89" i="2"/>
  <c r="P90" i="2"/>
  <c r="P91" i="2"/>
  <c r="P92" i="2"/>
  <c r="P93" i="2"/>
  <c r="P94" i="2"/>
  <c r="P95" i="2"/>
  <c r="P30" i="2"/>
  <c r="J17" i="2"/>
  <c r="J15" i="2"/>
  <c r="F17" i="2"/>
  <c r="F15" i="2"/>
  <c r="F11" i="2" l="1"/>
  <c r="J11" i="2"/>
  <c r="F12" i="2"/>
  <c r="J12" i="2"/>
  <c r="F13" i="2"/>
  <c r="J13" i="2"/>
  <c r="F14" i="2"/>
  <c r="J14" i="2"/>
  <c r="F16" i="2"/>
  <c r="J16" i="2"/>
  <c r="F18" i="2"/>
  <c r="J18" i="2"/>
  <c r="F24" i="2"/>
  <c r="J24" i="2"/>
  <c r="F25" i="2"/>
  <c r="I25" i="2"/>
  <c r="J25" i="2" s="1"/>
  <c r="F26" i="2"/>
  <c r="I26" i="2"/>
  <c r="J26" i="2" s="1"/>
  <c r="F27" i="2"/>
  <c r="I27" i="2"/>
  <c r="J27" i="2" s="1"/>
  <c r="F28" i="2"/>
  <c r="I28" i="2"/>
  <c r="J28" i="2" s="1"/>
  <c r="F29" i="2"/>
  <c r="I29" i="2"/>
  <c r="J29" i="2" s="1"/>
  <c r="F30" i="2"/>
  <c r="I30" i="2"/>
  <c r="J30" i="2" s="1"/>
  <c r="F31" i="2"/>
  <c r="I31" i="2"/>
  <c r="J31" i="2" s="1"/>
  <c r="F32" i="2"/>
  <c r="I32" i="2"/>
  <c r="J32" i="2" s="1"/>
  <c r="F33" i="2"/>
  <c r="I33" i="2"/>
  <c r="J33" i="2" s="1"/>
  <c r="F34" i="2"/>
  <c r="I34" i="2"/>
  <c r="J34" i="2" s="1"/>
  <c r="F35" i="2"/>
  <c r="I35" i="2"/>
  <c r="J35" i="2" s="1"/>
  <c r="F36" i="2"/>
  <c r="I36" i="2"/>
  <c r="J36" i="2" s="1"/>
  <c r="F37" i="2"/>
  <c r="I37" i="2"/>
  <c r="O37" i="2" s="1"/>
  <c r="F38" i="2"/>
  <c r="I38" i="2"/>
  <c r="O38" i="2" s="1"/>
  <c r="F39" i="2"/>
  <c r="I39" i="2"/>
  <c r="O39" i="2" s="1"/>
  <c r="F40" i="2"/>
  <c r="I40" i="2"/>
  <c r="O40" i="2" s="1"/>
  <c r="F41" i="2"/>
  <c r="I41" i="2"/>
  <c r="J41" i="2" s="1"/>
  <c r="F42" i="2"/>
  <c r="I42" i="2"/>
  <c r="O42" i="2" s="1"/>
  <c r="F43" i="2"/>
  <c r="I43" i="2"/>
  <c r="J43" i="2" s="1"/>
  <c r="F44" i="2"/>
  <c r="I44" i="2"/>
  <c r="J44" i="2" s="1"/>
  <c r="F45" i="2"/>
  <c r="I45" i="2"/>
  <c r="J45" i="2" s="1"/>
  <c r="F46" i="2"/>
  <c r="I46" i="2"/>
  <c r="O46" i="2" s="1"/>
  <c r="F47" i="2"/>
  <c r="I47" i="2"/>
  <c r="J47" i="2" s="1"/>
  <c r="F48" i="2"/>
  <c r="I48" i="2"/>
  <c r="J48" i="2" s="1"/>
  <c r="K48" i="2"/>
  <c r="F49" i="2"/>
  <c r="I49" i="2"/>
  <c r="J49" i="2" s="1"/>
  <c r="K49" i="2"/>
  <c r="F50" i="2"/>
  <c r="I50" i="2"/>
  <c r="O50" i="2" s="1"/>
  <c r="K50" i="2"/>
  <c r="F51" i="2"/>
  <c r="I51" i="2"/>
  <c r="J51" i="2" s="1"/>
  <c r="F52" i="2"/>
  <c r="I52" i="2"/>
  <c r="J52" i="2" s="1"/>
  <c r="K52" i="2"/>
  <c r="F53" i="2"/>
  <c r="I53" i="2"/>
  <c r="J53" i="2" s="1"/>
  <c r="K53" i="2"/>
  <c r="I56" i="2"/>
  <c r="J56" i="2" s="1"/>
  <c r="K56" i="2"/>
  <c r="F60" i="2"/>
  <c r="I60" i="2"/>
  <c r="J60" i="2" s="1"/>
  <c r="F61" i="2"/>
  <c r="I61" i="2"/>
  <c r="J61" i="2" s="1"/>
  <c r="F62" i="2"/>
  <c r="I62" i="2"/>
  <c r="J62" i="2" s="1"/>
  <c r="F63" i="2"/>
  <c r="I63" i="2"/>
  <c r="J63" i="2" s="1"/>
  <c r="F64" i="2"/>
  <c r="I64" i="2"/>
  <c r="O64" i="2" s="1"/>
  <c r="F65" i="2"/>
  <c r="I65" i="2"/>
  <c r="J65" i="2" s="1"/>
  <c r="F66" i="2"/>
  <c r="I66" i="2"/>
  <c r="J66" i="2" s="1"/>
  <c r="K66" i="2"/>
  <c r="F67" i="2"/>
  <c r="I67" i="2"/>
  <c r="J67" i="2" s="1"/>
  <c r="K67" i="2"/>
  <c r="F68" i="2"/>
  <c r="I68" i="2"/>
  <c r="J68" i="2" s="1"/>
  <c r="K68" i="2"/>
  <c r="F69" i="2"/>
  <c r="I69" i="2"/>
  <c r="J69" i="2" s="1"/>
  <c r="K69" i="2"/>
  <c r="F70" i="2"/>
  <c r="I70" i="2"/>
  <c r="J70" i="2"/>
  <c r="K70" i="2"/>
  <c r="F71" i="2"/>
  <c r="I71" i="2"/>
  <c r="J71" i="2" s="1"/>
  <c r="K71" i="2"/>
  <c r="F72" i="2"/>
  <c r="I72" i="2"/>
  <c r="J72" i="2" s="1"/>
  <c r="K72" i="2"/>
  <c r="F73" i="2"/>
  <c r="I73" i="2"/>
  <c r="O73" i="2" s="1"/>
  <c r="K73" i="2"/>
  <c r="F74" i="2"/>
  <c r="I74" i="2"/>
  <c r="O74" i="2" s="1"/>
  <c r="K74" i="2"/>
  <c r="F75" i="2"/>
  <c r="I75" i="2"/>
  <c r="J75" i="2" s="1"/>
  <c r="K75" i="2"/>
  <c r="F76" i="2"/>
  <c r="I76" i="2"/>
  <c r="J76" i="2" s="1"/>
  <c r="K76" i="2"/>
  <c r="F77" i="2"/>
  <c r="I77" i="2"/>
  <c r="J77" i="2" s="1"/>
  <c r="K77" i="2"/>
  <c r="F78" i="2"/>
  <c r="I78" i="2"/>
  <c r="K78" i="2"/>
  <c r="F79" i="2"/>
  <c r="I79" i="2"/>
  <c r="O79" i="2" s="1"/>
  <c r="K79" i="2"/>
  <c r="F80" i="2"/>
  <c r="I80" i="2"/>
  <c r="J80" i="2" s="1"/>
  <c r="K80" i="2"/>
  <c r="F81" i="2"/>
  <c r="I81" i="2"/>
  <c r="O81" i="2" s="1"/>
  <c r="K81" i="2"/>
  <c r="F82" i="2"/>
  <c r="O82" i="2"/>
  <c r="K82" i="2"/>
  <c r="F83" i="2"/>
  <c r="I83" i="2"/>
  <c r="O83" i="2" s="1"/>
  <c r="K83" i="2"/>
  <c r="F84" i="2"/>
  <c r="J84" i="2"/>
  <c r="F85" i="2"/>
  <c r="I85" i="2"/>
  <c r="O85" i="2" s="1"/>
  <c r="F86" i="2"/>
  <c r="I86" i="2"/>
  <c r="O86" i="2" s="1"/>
  <c r="F87" i="2"/>
  <c r="I87" i="2"/>
  <c r="J87" i="2" s="1"/>
  <c r="F88" i="2"/>
  <c r="I88" i="2"/>
  <c r="J88" i="2" s="1"/>
  <c r="F89" i="2"/>
  <c r="I89" i="2"/>
  <c r="O89" i="2" s="1"/>
  <c r="F90" i="2"/>
  <c r="I90" i="2"/>
  <c r="F91" i="2"/>
  <c r="I91" i="2"/>
  <c r="J91" i="2" s="1"/>
  <c r="F92" i="2"/>
  <c r="I92" i="2"/>
  <c r="J92" i="2" s="1"/>
  <c r="F93" i="2"/>
  <c r="I93" i="2"/>
  <c r="J93" i="2" s="1"/>
  <c r="F94" i="2"/>
  <c r="I94" i="2"/>
  <c r="J94" i="2" s="1"/>
  <c r="F95" i="2"/>
  <c r="I95" i="2"/>
  <c r="J95" i="2" s="1"/>
  <c r="O87" i="2"/>
  <c r="O51" i="2"/>
  <c r="O34" i="2"/>
  <c r="B16" i="2"/>
  <c r="J90" i="2"/>
  <c r="O32" i="2"/>
  <c r="O71" i="2"/>
  <c r="O63" i="2"/>
  <c r="O31" i="2"/>
  <c r="B25" i="2"/>
  <c r="O68" i="2"/>
  <c r="O49" i="2"/>
  <c r="O70" i="2"/>
  <c r="O62" i="2"/>
  <c r="O88" i="2" l="1"/>
  <c r="B85" i="2"/>
  <c r="O41" i="2"/>
  <c r="O45" i="2"/>
  <c r="O33" i="2"/>
  <c r="J89" i="2"/>
  <c r="J86" i="2"/>
  <c r="J85" i="2"/>
  <c r="B91" i="2"/>
  <c r="J79" i="2"/>
  <c r="J74" i="2"/>
  <c r="O69" i="2"/>
  <c r="B31" i="2"/>
  <c r="O30" i="2"/>
  <c r="O36" i="2"/>
  <c r="B41" i="2" s="1"/>
  <c r="O53" i="2"/>
  <c r="B61" i="2"/>
  <c r="O66" i="2"/>
  <c r="O72" i="2"/>
  <c r="O67" i="2"/>
  <c r="J83" i="2"/>
  <c r="O61" i="2"/>
  <c r="O80" i="2"/>
  <c r="O60" i="2"/>
  <c r="J78" i="2"/>
  <c r="B79" i="2"/>
  <c r="B67" i="2"/>
  <c r="O77" i="2"/>
  <c r="O65" i="2"/>
  <c r="J81" i="2"/>
  <c r="J73" i="2"/>
  <c r="B73" i="2"/>
  <c r="O75" i="2"/>
  <c r="J82" i="2"/>
  <c r="O76" i="2"/>
  <c r="O44" i="2"/>
  <c r="O48" i="2"/>
  <c r="J42" i="2"/>
  <c r="O43" i="2"/>
  <c r="B47" i="2" s="1"/>
  <c r="J39" i="2"/>
  <c r="J40" i="2"/>
  <c r="J46" i="2"/>
  <c r="J38" i="2"/>
  <c r="B43" i="2"/>
  <c r="B18" i="2"/>
  <c r="J64" i="2"/>
  <c r="O52" i="2"/>
  <c r="J50" i="2"/>
  <c r="O35" i="2"/>
  <c r="O84" i="2"/>
  <c r="B89" i="2" s="1"/>
  <c r="O47" i="2"/>
  <c r="J37" i="2"/>
  <c r="O78" i="2"/>
  <c r="B37" i="2"/>
  <c r="B49" i="2"/>
  <c r="B65" i="2" l="1"/>
  <c r="B77" i="2"/>
  <c r="B71" i="2"/>
  <c r="B75" i="2"/>
  <c r="B35" i="2"/>
  <c r="B81" i="2"/>
  <c r="B83" i="2"/>
  <c r="B53" i="2"/>
  <c r="B39" i="2"/>
  <c r="B45" i="2"/>
  <c r="B51" i="2"/>
  <c r="B33" i="2"/>
  <c r="B69" i="2"/>
  <c r="B87" i="2"/>
  <c r="B96" i="2"/>
  <c r="B63" i="2"/>
  <c r="B19" i="2"/>
  <c r="B99" i="2" l="1"/>
  <c r="B97" i="2"/>
</calcChain>
</file>

<file path=xl/sharedStrings.xml><?xml version="1.0" encoding="utf-8"?>
<sst xmlns="http://schemas.openxmlformats.org/spreadsheetml/2006/main" count="182" uniqueCount="48">
  <si>
    <t>収入の部</t>
    <rPh sb="0" eb="2">
      <t>シュウニュウ</t>
    </rPh>
    <rPh sb="3" eb="4">
      <t>ブ</t>
    </rPh>
    <phoneticPr fontId="1"/>
  </si>
  <si>
    <t>経費項目</t>
    <rPh sb="0" eb="2">
      <t>ケイヒ</t>
    </rPh>
    <rPh sb="2" eb="4">
      <t>コウモク</t>
    </rPh>
    <phoneticPr fontId="1"/>
  </si>
  <si>
    <t>数量</t>
    <rPh sb="0" eb="2">
      <t>スウリョウ</t>
    </rPh>
    <phoneticPr fontId="1"/>
  </si>
  <si>
    <t>小計</t>
    <rPh sb="0" eb="2">
      <t>ショウケイ</t>
    </rPh>
    <phoneticPr fontId="1"/>
  </si>
  <si>
    <t>自主財源</t>
    <rPh sb="0" eb="2">
      <t>ジシュ</t>
    </rPh>
    <rPh sb="2" eb="4">
      <t>ザイゲン</t>
    </rPh>
    <phoneticPr fontId="1"/>
  </si>
  <si>
    <t>円</t>
    <rPh sb="0" eb="1">
      <t>エン</t>
    </rPh>
    <phoneticPr fontId="1"/>
  </si>
  <si>
    <t>事業収入</t>
    <rPh sb="0" eb="2">
      <t>ジギョウ</t>
    </rPh>
    <rPh sb="2" eb="4">
      <t>シュウニュウ</t>
    </rPh>
    <phoneticPr fontId="1"/>
  </si>
  <si>
    <t>市民活動
補助金</t>
    <rPh sb="0" eb="2">
      <t>シミン</t>
    </rPh>
    <rPh sb="2" eb="3">
      <t>カツ</t>
    </rPh>
    <rPh sb="3" eb="4">
      <t>ドウ</t>
    </rPh>
    <rPh sb="5" eb="8">
      <t>ホ</t>
    </rPh>
    <phoneticPr fontId="1"/>
  </si>
  <si>
    <t>合計</t>
    <rPh sb="0" eb="2">
      <t>ゴウケイ</t>
    </rPh>
    <phoneticPr fontId="1"/>
  </si>
  <si>
    <t>支出の部</t>
    <rPh sb="0" eb="2">
      <t>シシュツ</t>
    </rPh>
    <rPh sb="3" eb="4">
      <t>ブ</t>
    </rPh>
    <phoneticPr fontId="1"/>
  </si>
  <si>
    <t>見積書</t>
    <rPh sb="0" eb="2">
      <t>ミツモ</t>
    </rPh>
    <rPh sb="2" eb="3">
      <t>ショ</t>
    </rPh>
    <phoneticPr fontId="1"/>
  </si>
  <si>
    <t>補助対象金額
の小計</t>
    <rPh sb="0" eb="2">
      <t>ホジョ</t>
    </rPh>
    <rPh sb="2" eb="4">
      <t>タイショウ</t>
    </rPh>
    <rPh sb="4" eb="6">
      <t>キンガク</t>
    </rPh>
    <rPh sb="8" eb="10">
      <t>ショウケイ</t>
    </rPh>
    <phoneticPr fontId="1"/>
  </si>
  <si>
    <t>賃金</t>
    <rPh sb="0" eb="2">
      <t>チンギン</t>
    </rPh>
    <phoneticPr fontId="1"/>
  </si>
  <si>
    <t>任意</t>
    <rPh sb="0" eb="2">
      <t>ニンイ</t>
    </rPh>
    <phoneticPr fontId="1"/>
  </si>
  <si>
    <t>※補助対象外です。</t>
    <rPh sb="1" eb="3">
      <t>ホジョ</t>
    </rPh>
    <rPh sb="3" eb="5">
      <t>タイショウ</t>
    </rPh>
    <rPh sb="5" eb="6">
      <t>ガイ</t>
    </rPh>
    <phoneticPr fontId="1"/>
  </si>
  <si>
    <t>交通費等</t>
    <rPh sb="0" eb="2">
      <t>コウツウ</t>
    </rPh>
    <rPh sb="2" eb="3">
      <t>ヒ</t>
    </rPh>
    <rPh sb="3" eb="4">
      <t>トウ</t>
    </rPh>
    <phoneticPr fontId="1"/>
  </si>
  <si>
    <t>消耗品費</t>
    <rPh sb="0" eb="2">
      <t>ショウモウ</t>
    </rPh>
    <rPh sb="2" eb="3">
      <t>ヒン</t>
    </rPh>
    <rPh sb="3" eb="4">
      <t>ヒ</t>
    </rPh>
    <phoneticPr fontId="1"/>
  </si>
  <si>
    <t>印刷製本費</t>
    <rPh sb="0" eb="2">
      <t>インサツ</t>
    </rPh>
    <rPh sb="2" eb="4">
      <t>セイホン</t>
    </rPh>
    <rPh sb="4" eb="5">
      <t>ヒ</t>
    </rPh>
    <phoneticPr fontId="1"/>
  </si>
  <si>
    <t>保険料</t>
    <rPh sb="0" eb="2">
      <t>ホケン</t>
    </rPh>
    <rPh sb="2" eb="3">
      <t>リョウ</t>
    </rPh>
    <phoneticPr fontId="1"/>
  </si>
  <si>
    <t>委託料</t>
    <rPh sb="0" eb="2">
      <t>イタク</t>
    </rPh>
    <rPh sb="2" eb="3">
      <t>リョウ</t>
    </rPh>
    <phoneticPr fontId="1"/>
  </si>
  <si>
    <t>備品購入費</t>
    <rPh sb="0" eb="2">
      <t>ビヒン</t>
    </rPh>
    <rPh sb="2" eb="5">
      <t>コウニュウヒ</t>
    </rPh>
    <phoneticPr fontId="1"/>
  </si>
  <si>
    <t>必須</t>
    <rPh sb="0" eb="2">
      <t>ヒッス</t>
    </rPh>
    <phoneticPr fontId="1"/>
  </si>
  <si>
    <t>その他</t>
    <rPh sb="2" eb="3">
      <t>タ</t>
    </rPh>
    <phoneticPr fontId="1"/>
  </si>
  <si>
    <t>※１</t>
    <phoneticPr fontId="1"/>
  </si>
  <si>
    <t>使用料</t>
    <phoneticPr fontId="1"/>
  </si>
  <si>
    <t>事業名</t>
    <rPh sb="0" eb="2">
      <t>ジギョウ</t>
    </rPh>
    <rPh sb="2" eb="3">
      <t>メイ</t>
    </rPh>
    <phoneticPr fontId="1"/>
  </si>
  <si>
    <t>団体名</t>
    <rPh sb="0" eb="2">
      <t>ダンタイ</t>
    </rPh>
    <rPh sb="2" eb="3">
      <t>メイ</t>
    </rPh>
    <phoneticPr fontId="1"/>
  </si>
  <si>
    <t>うち補助対象経費</t>
  </si>
  <si>
    <t>補助
対象</t>
    <rPh sb="0" eb="2">
      <t>ホジョ</t>
    </rPh>
    <rPh sb="3" eb="5">
      <t>タイショウ</t>
    </rPh>
    <phoneticPr fontId="1"/>
  </si>
  <si>
    <t>　※注意：申請する事業に関連する支出は、補助対象経費でなくても全て記入してください。</t>
    <rPh sb="2" eb="4">
      <t>チュウイ</t>
    </rPh>
    <rPh sb="5" eb="7">
      <t>シンセイ</t>
    </rPh>
    <rPh sb="9" eb="11">
      <t>ジギョウ</t>
    </rPh>
    <rPh sb="12" eb="14">
      <t>カンレン</t>
    </rPh>
    <rPh sb="16" eb="18">
      <t>シシュツ</t>
    </rPh>
    <rPh sb="20" eb="22">
      <t>ホジョ</t>
    </rPh>
    <rPh sb="22" eb="24">
      <t>タイショウ</t>
    </rPh>
    <rPh sb="24" eb="26">
      <t>ケイヒ</t>
    </rPh>
    <rPh sb="31" eb="32">
      <t>スベ</t>
    </rPh>
    <rPh sb="33" eb="35">
      <t>キニュウ</t>
    </rPh>
    <phoneticPr fontId="1"/>
  </si>
  <si>
    <t>　※注意：申請する事業に関連する収入は全て記入してください。</t>
    <rPh sb="2" eb="4">
      <t>チュウイ</t>
    </rPh>
    <rPh sb="5" eb="7">
      <t>シンセイ</t>
    </rPh>
    <rPh sb="9" eb="11">
      <t>ジギョウ</t>
    </rPh>
    <rPh sb="12" eb="14">
      <t>カンレン</t>
    </rPh>
    <rPh sb="16" eb="18">
      <t>シュウニュウ</t>
    </rPh>
    <rPh sb="19" eb="20">
      <t>スベ</t>
    </rPh>
    <rPh sb="21" eb="23">
      <t>キニュウ</t>
    </rPh>
    <phoneticPr fontId="1"/>
  </si>
  <si>
    <t>予算額</t>
    <rPh sb="0" eb="3">
      <t>ヨサンガク</t>
    </rPh>
    <phoneticPr fontId="1"/>
  </si>
  <si>
    <t>内　　訳</t>
    <rPh sb="0" eb="1">
      <t>ウチ</t>
    </rPh>
    <rPh sb="3" eb="4">
      <t>ヤク</t>
    </rPh>
    <phoneticPr fontId="1"/>
  </si>
  <si>
    <t>単価（税込）</t>
    <rPh sb="0" eb="2">
      <t>タンカ</t>
    </rPh>
    <rPh sb="3" eb="5">
      <t>ゼイコミ</t>
    </rPh>
    <phoneticPr fontId="1"/>
  </si>
  <si>
    <t>←収入の部の合計と一致することを確認してください</t>
    <phoneticPr fontId="1"/>
  </si>
  <si>
    <t>※1</t>
    <phoneticPr fontId="1"/>
  </si>
  <si>
    <t>報償費</t>
    <rPh sb="0" eb="2">
      <t>ホウショウ</t>
    </rPh>
    <rPh sb="2" eb="3">
      <t>ヒ</t>
    </rPh>
    <phoneticPr fontId="1"/>
  </si>
  <si>
    <t>通信運搬費</t>
    <rPh sb="0" eb="2">
      <t>ツウシン</t>
    </rPh>
    <rPh sb="2" eb="4">
      <t>ウンパン</t>
    </rPh>
    <rPh sb="4" eb="5">
      <t>ヒ</t>
    </rPh>
    <phoneticPr fontId="1"/>
  </si>
  <si>
    <t>補助金
充当額</t>
    <rPh sb="0" eb="3">
      <t>ホジョキン</t>
    </rPh>
    <rPh sb="4" eb="6">
      <t>ジュウトウ</t>
    </rPh>
    <rPh sb="6" eb="7">
      <t>ガク</t>
    </rPh>
    <phoneticPr fontId="1"/>
  </si>
  <si>
    <t>補助金
充当総額</t>
    <rPh sb="0" eb="2">
      <t>ホジョ</t>
    </rPh>
    <rPh sb="4" eb="6">
      <t>ジュウトウ</t>
    </rPh>
    <rPh sb="6" eb="8">
      <t>ソウガク</t>
    </rPh>
    <phoneticPr fontId="1"/>
  </si>
  <si>
    <t>補助対象
経費総額</t>
    <rPh sb="0" eb="2">
      <t>ホジョ</t>
    </rPh>
    <rPh sb="2" eb="4">
      <t>タイショウ</t>
    </rPh>
    <rPh sb="5" eb="7">
      <t>ケイヒ</t>
    </rPh>
    <rPh sb="7" eb="9">
      <t>ソウガク</t>
    </rPh>
    <phoneticPr fontId="1"/>
  </si>
  <si>
    <t>←各経費項目の「うち補助対象経費」の合計</t>
    <rPh sb="10" eb="12">
      <t>ホジョ</t>
    </rPh>
    <rPh sb="12" eb="14">
      <t>タイショウ</t>
    </rPh>
    <rPh sb="14" eb="16">
      <t>ケイヒ</t>
    </rPh>
    <phoneticPr fontId="1"/>
  </si>
  <si>
    <t>補助金充当額</t>
    <rPh sb="0" eb="5">
      <t>ホジョキンジュウトウ</t>
    </rPh>
    <rPh sb="5" eb="6">
      <t>ガク</t>
    </rPh>
    <phoneticPr fontId="1"/>
  </si>
  <si>
    <t>←各経費項目の「補助金充当額」の合計</t>
    <rPh sb="8" eb="11">
      <t>ホジョキン</t>
    </rPh>
    <rPh sb="11" eb="13">
      <t>ジュウトウ</t>
    </rPh>
    <rPh sb="13" eb="14">
      <t>ガク</t>
    </rPh>
    <phoneticPr fontId="1"/>
  </si>
  <si>
    <t>　</t>
  </si>
  <si>
    <t>補助金充当額
の小計</t>
    <rPh sb="0" eb="6">
      <t>ホジョキンジュウトウガク</t>
    </rPh>
    <rPh sb="8" eb="10">
      <t>ショウケイ</t>
    </rPh>
    <phoneticPr fontId="1"/>
  </si>
  <si>
    <t>申請事業予算書（自立促進事業補助金）</t>
    <rPh sb="0" eb="2">
      <t>シンセイ</t>
    </rPh>
    <rPh sb="2" eb="4">
      <t>ジギョウ</t>
    </rPh>
    <rPh sb="4" eb="6">
      <t>ヨサン</t>
    </rPh>
    <rPh sb="6" eb="7">
      <t>ショ</t>
    </rPh>
    <phoneticPr fontId="1"/>
  </si>
  <si>
    <t>小項目</t>
    <rPh sb="0" eb="3">
      <t>ショウコウモク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</si>
</sst>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[Red]\(#,##0\)"/>
  </numFmts>
  <fonts count="39" x14ac:knownFonts="1">
    <font>
      <sz val="12"/>
      <name val="ＭＳ Ｐ明朝"/>
      <family val="1"/>
      <charset val="128"/>
    </font>
    <font>
      <sz val="6"/>
      <name val="ＭＳ Ｐ明朝"/>
      <family val="1"/>
      <charset val="128"/>
    </font>
    <font>
      <sz val="24"/>
      <name val="HG丸ｺﾞｼｯｸM-PRO"/>
      <family val="3"/>
      <charset val="128"/>
    </font>
    <font>
      <sz val="16"/>
      <name val="ＭＳ 明朝"/>
      <family val="1"/>
      <charset val="128"/>
    </font>
    <font>
      <b/>
      <sz val="16"/>
      <name val="HG丸ｺﾞｼｯｸM-PRO"/>
      <family val="3"/>
      <charset val="128"/>
    </font>
    <font>
      <sz val="16"/>
      <name val="ＭＳ Ｐ明朝"/>
      <family val="1"/>
      <charset val="128"/>
    </font>
    <font>
      <sz val="22"/>
      <name val="ＭＳ 明朝"/>
      <family val="1"/>
      <charset val="128"/>
    </font>
    <font>
      <sz val="22"/>
      <name val="ＭＳ Ｐ明朝"/>
      <family val="1"/>
      <charset val="128"/>
    </font>
    <font>
      <sz val="20"/>
      <name val="ＭＳ 明朝"/>
      <family val="1"/>
      <charset val="128"/>
    </font>
    <font>
      <sz val="20"/>
      <name val="ＭＳ Ｐ明朝"/>
      <family val="1"/>
      <charset val="128"/>
    </font>
    <font>
      <b/>
      <sz val="36"/>
      <name val="HG丸ｺﾞｼｯｸM-PRO"/>
      <family val="3"/>
      <charset val="128"/>
    </font>
    <font>
      <sz val="36"/>
      <name val="ＭＳ Ｐ明朝"/>
      <family val="1"/>
      <charset val="128"/>
    </font>
    <font>
      <sz val="18"/>
      <name val="ＭＳ 明朝"/>
      <family val="1"/>
      <charset val="128"/>
    </font>
    <font>
      <sz val="20"/>
      <color indexed="8"/>
      <name val="ＭＳ 明朝"/>
      <family val="1"/>
      <charset val="128"/>
    </font>
    <font>
      <sz val="20"/>
      <name val="HG丸ｺﾞｼｯｸM-PRO"/>
      <family val="3"/>
      <charset val="128"/>
    </font>
    <font>
      <b/>
      <sz val="36"/>
      <name val="ＭＳ 明朝"/>
      <family val="1"/>
      <charset val="128"/>
    </font>
    <font>
      <sz val="16"/>
      <name val="ＭＳ ゴシック"/>
      <family val="3"/>
      <charset val="128"/>
    </font>
    <font>
      <sz val="18"/>
      <name val="ＭＳ Ｐ明朝"/>
      <family val="1"/>
      <charset val="128"/>
    </font>
    <font>
      <sz val="12"/>
      <name val="HG丸ｺﾞｼｯｸM-PRO"/>
      <family val="3"/>
      <charset val="128"/>
    </font>
    <font>
      <sz val="36"/>
      <name val="ＭＳ 明朝"/>
      <family val="1"/>
      <charset val="128"/>
    </font>
    <font>
      <sz val="36"/>
      <name val="HG丸ｺﾞｼｯｸM-PRO"/>
      <family val="3"/>
      <charset val="128"/>
    </font>
    <font>
      <sz val="12"/>
      <name val="ＭＳ Ｐ明朝"/>
      <family val="1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79985961485641044"/>
        <bgColor indexed="64"/>
      </patternFill>
    </fill>
    <fill>
      <patternFill patternType="solid">
        <fgColor theme="5" tint="0.79985961485641044"/>
        <bgColor indexed="64"/>
      </patternFill>
    </fill>
    <fill>
      <patternFill patternType="solid">
        <fgColor theme="6" tint="0.79985961485641044"/>
        <bgColor indexed="64"/>
      </patternFill>
    </fill>
    <fill>
      <patternFill patternType="solid">
        <fgColor theme="7" tint="0.79985961485641044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81078524124887"/>
        <bgColor indexed="64"/>
      </patternFill>
    </fill>
    <fill>
      <patternFill patternType="solid">
        <fgColor theme="5" tint="0.59981078524124887"/>
        <bgColor indexed="64"/>
      </patternFill>
    </fill>
    <fill>
      <patternFill patternType="solid">
        <fgColor theme="6" tint="0.59981078524124887"/>
        <bgColor indexed="64"/>
      </patternFill>
    </fill>
    <fill>
      <patternFill patternType="solid">
        <fgColor theme="7" tint="0.59981078524124887"/>
        <bgColor indexed="64"/>
      </patternFill>
    </fill>
    <fill>
      <patternFill patternType="solid">
        <fgColor theme="8" tint="0.59981078524124887"/>
        <bgColor indexed="64"/>
      </patternFill>
    </fill>
    <fill>
      <patternFill patternType="solid">
        <fgColor theme="9" tint="0.59981078524124887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847407452621"/>
        <bgColor indexed="64"/>
      </patternFill>
    </fill>
  </fills>
  <borders count="96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 diagonalUp="1" diagonalDown="1">
      <left style="thin">
        <color indexed="64"/>
      </left>
      <right/>
      <top style="dotted">
        <color indexed="64"/>
      </top>
      <bottom style="dotted">
        <color indexed="64"/>
      </bottom>
      <diagonal style="thin">
        <color indexed="64"/>
      </diagonal>
    </border>
    <border diagonalUp="1" diagonalDown="1">
      <left style="thin">
        <color indexed="64"/>
      </left>
      <right/>
      <top style="dotted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 diagonalUp="1" diagonalDown="1">
      <left style="thin">
        <color indexed="64"/>
      </left>
      <right/>
      <top style="thin">
        <color indexed="64"/>
      </top>
      <bottom style="dotted">
        <color indexed="64"/>
      </bottom>
      <diagonal style="thin">
        <color indexed="64"/>
      </diagonal>
    </border>
    <border diagonalUp="1" diagonalDown="1">
      <left style="thin">
        <color indexed="64"/>
      </left>
      <right/>
      <top style="dotted">
        <color indexed="64"/>
      </top>
      <bottom style="medium">
        <color indexed="64"/>
      </bottom>
      <diagonal style="thin">
        <color indexed="64"/>
      </diagonal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8016296884060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 diagonalUp="1" diagonalDown="1">
      <left style="thin">
        <color indexed="64"/>
      </left>
      <right/>
      <top style="medium">
        <color indexed="64"/>
      </top>
      <bottom style="dotted">
        <color indexed="64"/>
      </bottom>
      <diagonal style="thin">
        <color indexed="64"/>
      </diagonal>
    </border>
    <border>
      <left style="thin">
        <color indexed="64"/>
      </left>
      <right/>
      <top/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22" fillId="5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29" borderId="77" applyNumberFormat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1" fillId="3" borderId="78" applyNumberFormat="0" applyFont="0" applyAlignment="0" applyProtection="0">
      <alignment vertical="center"/>
    </xf>
    <xf numFmtId="0" fontId="27" fillId="0" borderId="79" applyNumberFormat="0" applyFill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9" fillId="32" borderId="80" applyNumberFormat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81" applyNumberFormat="0" applyFill="0" applyAlignment="0" applyProtection="0">
      <alignment vertical="center"/>
    </xf>
    <xf numFmtId="0" fontId="32" fillId="0" borderId="82" applyNumberFormat="0" applyFill="0" applyAlignment="0" applyProtection="0">
      <alignment vertical="center"/>
    </xf>
    <xf numFmtId="0" fontId="33" fillId="0" borderId="83" applyNumberFormat="0" applyFill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84" applyNumberFormat="0" applyFill="0" applyAlignment="0" applyProtection="0">
      <alignment vertical="center"/>
    </xf>
    <xf numFmtId="0" fontId="35" fillId="32" borderId="85" applyNumberFormat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2" borderId="80" applyNumberFormat="0" applyAlignment="0" applyProtection="0">
      <alignment vertical="center"/>
    </xf>
    <xf numFmtId="0" fontId="38" fillId="33" borderId="0" applyNumberFormat="0" applyBorder="0" applyAlignment="0" applyProtection="0">
      <alignment vertical="center"/>
    </xf>
  </cellStyleXfs>
  <cellXfs count="262">
    <xf numFmtId="0" fontId="0" fillId="0" borderId="0" xfId="0" applyAlignment="1"/>
    <xf numFmtId="176" fontId="3" fillId="0" borderId="0" xfId="0" applyNumberFormat="1" applyFont="1" applyAlignment="1">
      <alignment vertical="center"/>
    </xf>
    <xf numFmtId="176" fontId="3" fillId="0" borderId="0" xfId="0" applyNumberFormat="1" applyFont="1" applyBorder="1" applyAlignment="1"/>
    <xf numFmtId="176" fontId="4" fillId="0" borderId="0" xfId="0" applyNumberFormat="1" applyFont="1" applyFill="1" applyBorder="1" applyAlignment="1">
      <alignment horizontal="center"/>
    </xf>
    <xf numFmtId="176" fontId="5" fillId="0" borderId="0" xfId="0" applyNumberFormat="1" applyFont="1" applyFill="1" applyBorder="1" applyAlignment="1"/>
    <xf numFmtId="0" fontId="3" fillId="0" borderId="0" xfId="0" applyFont="1" applyAlignment="1"/>
    <xf numFmtId="176" fontId="3" fillId="0" borderId="0" xfId="0" applyNumberFormat="1" applyFont="1" applyFill="1" applyAlignment="1"/>
    <xf numFmtId="176" fontId="3" fillId="0" borderId="0" xfId="0" applyNumberFormat="1" applyFont="1" applyFill="1" applyAlignment="1">
      <alignment horizontal="center" vertical="center"/>
    </xf>
    <xf numFmtId="176" fontId="3" fillId="0" borderId="0" xfId="0" applyNumberFormat="1" applyFont="1" applyAlignment="1"/>
    <xf numFmtId="176" fontId="3" fillId="0" borderId="0" xfId="0" applyNumberFormat="1" applyFont="1" applyFill="1" applyBorder="1" applyAlignment="1">
      <alignment horizontal="right"/>
    </xf>
    <xf numFmtId="176" fontId="5" fillId="0" borderId="1" xfId="0" applyNumberFormat="1" applyFont="1" applyFill="1" applyBorder="1" applyAlignment="1">
      <alignment horizontal="center"/>
    </xf>
    <xf numFmtId="176" fontId="5" fillId="0" borderId="0" xfId="0" applyNumberFormat="1" applyFont="1" applyFill="1" applyBorder="1" applyAlignment="1">
      <alignment horizontal="center"/>
    </xf>
    <xf numFmtId="176" fontId="3" fillId="0" borderId="1" xfId="0" applyNumberFormat="1" applyFont="1" applyFill="1" applyBorder="1" applyAlignment="1">
      <alignment horizontal="left"/>
    </xf>
    <xf numFmtId="176" fontId="3" fillId="0" borderId="0" xfId="0" applyNumberFormat="1" applyFont="1" applyFill="1" applyBorder="1" applyAlignment="1">
      <alignment horizontal="left"/>
    </xf>
    <xf numFmtId="176" fontId="5" fillId="0" borderId="1" xfId="0" applyNumberFormat="1" applyFont="1" applyFill="1" applyBorder="1" applyAlignment="1"/>
    <xf numFmtId="176" fontId="3" fillId="0" borderId="1" xfId="0" applyNumberFormat="1" applyFont="1" applyFill="1" applyBorder="1" applyAlignment="1">
      <alignment horizontal="right"/>
    </xf>
    <xf numFmtId="176" fontId="3" fillId="0" borderId="0" xfId="0" applyNumberFormat="1" applyFont="1" applyAlignment="1">
      <alignment horizontal="center" vertical="center"/>
    </xf>
    <xf numFmtId="176" fontId="8" fillId="0" borderId="1" xfId="0" applyNumberFormat="1" applyFont="1" applyFill="1" applyBorder="1" applyAlignment="1">
      <alignment horizontal="right" vertical="center"/>
    </xf>
    <xf numFmtId="176" fontId="8" fillId="0" borderId="4" xfId="0" applyNumberFormat="1" applyFont="1" applyFill="1" applyBorder="1" applyAlignment="1" applyProtection="1">
      <alignment horizontal="right" vertical="center"/>
      <protection locked="0"/>
    </xf>
    <xf numFmtId="176" fontId="8" fillId="0" borderId="5" xfId="0" applyNumberFormat="1" applyFont="1" applyFill="1" applyBorder="1" applyAlignment="1" applyProtection="1">
      <alignment horizontal="right" vertical="center"/>
      <protection locked="0"/>
    </xf>
    <xf numFmtId="176" fontId="8" fillId="0" borderId="6" xfId="0" applyNumberFormat="1" applyFont="1" applyFill="1" applyBorder="1" applyAlignment="1" applyProtection="1">
      <alignment horizontal="right" vertical="center"/>
      <protection locked="0"/>
    </xf>
    <xf numFmtId="176" fontId="8" fillId="0" borderId="7" xfId="0" applyNumberFormat="1" applyFont="1" applyFill="1" applyBorder="1" applyAlignment="1" applyProtection="1">
      <alignment horizontal="right" vertical="center"/>
      <protection locked="0"/>
    </xf>
    <xf numFmtId="176" fontId="8" fillId="0" borderId="8" xfId="0" applyNumberFormat="1" applyFont="1" applyFill="1" applyBorder="1" applyAlignment="1" applyProtection="1">
      <alignment horizontal="right" vertical="center"/>
      <protection locked="0"/>
    </xf>
    <xf numFmtId="176" fontId="8" fillId="0" borderId="9" xfId="0" applyNumberFormat="1" applyFont="1" applyFill="1" applyBorder="1" applyAlignment="1" applyProtection="1">
      <alignment horizontal="right" vertical="center"/>
      <protection locked="0"/>
    </xf>
    <xf numFmtId="176" fontId="8" fillId="0" borderId="10" xfId="0" applyNumberFormat="1" applyFont="1" applyFill="1" applyBorder="1" applyAlignment="1" applyProtection="1">
      <alignment horizontal="right" vertical="center"/>
      <protection locked="0"/>
    </xf>
    <xf numFmtId="176" fontId="8" fillId="0" borderId="11" xfId="0" applyNumberFormat="1" applyFont="1" applyFill="1" applyBorder="1" applyAlignment="1" applyProtection="1">
      <alignment horizontal="right" vertical="center"/>
      <protection locked="0"/>
    </xf>
    <xf numFmtId="176" fontId="8" fillId="0" borderId="12" xfId="0" applyNumberFormat="1" applyFont="1" applyFill="1" applyBorder="1" applyAlignment="1" applyProtection="1">
      <alignment horizontal="right" vertical="center"/>
      <protection locked="0"/>
    </xf>
    <xf numFmtId="176" fontId="8" fillId="0" borderId="13" xfId="0" applyNumberFormat="1" applyFont="1" applyFill="1" applyBorder="1" applyAlignment="1" applyProtection="1">
      <alignment horizontal="right" vertical="center"/>
      <protection locked="0"/>
    </xf>
    <xf numFmtId="176" fontId="8" fillId="0" borderId="14" xfId="0" applyNumberFormat="1" applyFont="1" applyFill="1" applyBorder="1" applyAlignment="1">
      <alignment horizontal="center" vertical="center"/>
    </xf>
    <xf numFmtId="176" fontId="8" fillId="0" borderId="0" xfId="0" applyNumberFormat="1" applyFont="1" applyFill="1" applyBorder="1" applyAlignment="1">
      <alignment horizontal="center" vertical="center"/>
    </xf>
    <xf numFmtId="176" fontId="8" fillId="0" borderId="0" xfId="0" applyNumberFormat="1" applyFont="1" applyFill="1" applyBorder="1" applyAlignment="1">
      <alignment horizontal="right"/>
    </xf>
    <xf numFmtId="176" fontId="8" fillId="0" borderId="15" xfId="0" applyNumberFormat="1" applyFont="1" applyFill="1" applyBorder="1" applyAlignment="1" applyProtection="1">
      <alignment vertical="center" shrinkToFit="1"/>
      <protection locked="0"/>
    </xf>
    <xf numFmtId="176" fontId="8" fillId="0" borderId="16" xfId="0" applyNumberFormat="1" applyFont="1" applyFill="1" applyBorder="1" applyAlignment="1" applyProtection="1">
      <alignment vertical="center" shrinkToFit="1"/>
      <protection locked="0"/>
    </xf>
    <xf numFmtId="176" fontId="8" fillId="0" borderId="17" xfId="0" applyNumberFormat="1" applyFont="1" applyFill="1" applyBorder="1" applyAlignment="1" applyProtection="1">
      <alignment vertical="center" shrinkToFit="1"/>
      <protection locked="0"/>
    </xf>
    <xf numFmtId="176" fontId="8" fillId="0" borderId="18" xfId="0" applyNumberFormat="1" applyFont="1" applyFill="1" applyBorder="1" applyAlignment="1" applyProtection="1">
      <alignment vertical="center" shrinkToFit="1"/>
      <protection locked="0"/>
    </xf>
    <xf numFmtId="176" fontId="8" fillId="0" borderId="19" xfId="0" applyNumberFormat="1" applyFont="1" applyFill="1" applyBorder="1" applyAlignment="1" applyProtection="1">
      <alignment vertical="center" shrinkToFit="1"/>
      <protection locked="0"/>
    </xf>
    <xf numFmtId="176" fontId="8" fillId="0" borderId="20" xfId="0" applyNumberFormat="1" applyFont="1" applyFill="1" applyBorder="1" applyAlignment="1" applyProtection="1">
      <alignment vertical="center" shrinkToFit="1"/>
      <protection locked="0"/>
    </xf>
    <xf numFmtId="176" fontId="8" fillId="0" borderId="21" xfId="0" applyNumberFormat="1" applyFont="1" applyFill="1" applyBorder="1" applyAlignment="1">
      <alignment horizontal="center" vertical="center"/>
    </xf>
    <xf numFmtId="176" fontId="8" fillId="0" borderId="22" xfId="0" applyNumberFormat="1" applyFont="1" applyFill="1" applyBorder="1" applyAlignment="1">
      <alignment horizontal="center" vertical="center"/>
    </xf>
    <xf numFmtId="176" fontId="8" fillId="0" borderId="22" xfId="0" applyNumberFormat="1" applyFont="1" applyFill="1" applyBorder="1" applyAlignment="1" applyProtection="1">
      <alignment horizontal="center" vertical="center"/>
      <protection locked="0"/>
    </xf>
    <xf numFmtId="176" fontId="8" fillId="0" borderId="24" xfId="0" applyNumberFormat="1" applyFont="1" applyFill="1" applyBorder="1" applyAlignment="1">
      <alignment horizontal="center" vertical="center"/>
    </xf>
    <xf numFmtId="176" fontId="8" fillId="0" borderId="24" xfId="0" applyNumberFormat="1" applyFont="1" applyFill="1" applyBorder="1" applyAlignment="1" applyProtection="1">
      <alignment horizontal="center" vertical="center"/>
      <protection locked="0"/>
    </xf>
    <xf numFmtId="176" fontId="8" fillId="0" borderId="26" xfId="0" applyNumberFormat="1" applyFont="1" applyFill="1" applyBorder="1" applyAlignment="1">
      <alignment horizontal="center" vertical="center"/>
    </xf>
    <xf numFmtId="176" fontId="8" fillId="0" borderId="26" xfId="0" applyNumberFormat="1" applyFont="1" applyFill="1" applyBorder="1" applyAlignment="1" applyProtection="1">
      <alignment horizontal="center" vertical="center"/>
      <protection locked="0"/>
    </xf>
    <xf numFmtId="176" fontId="8" fillId="0" borderId="27" xfId="0" applyNumberFormat="1" applyFont="1" applyFill="1" applyBorder="1" applyAlignment="1">
      <alignment horizontal="center" vertical="center"/>
    </xf>
    <xf numFmtId="176" fontId="8" fillId="0" borderId="28" xfId="0" applyNumberFormat="1" applyFont="1" applyFill="1" applyBorder="1" applyAlignment="1">
      <alignment horizontal="center" vertical="center"/>
    </xf>
    <xf numFmtId="176" fontId="8" fillId="0" borderId="28" xfId="0" applyNumberFormat="1" applyFont="1" applyFill="1" applyBorder="1" applyAlignment="1" applyProtection="1">
      <alignment horizontal="center" vertical="center"/>
      <protection locked="0"/>
    </xf>
    <xf numFmtId="176" fontId="8" fillId="0" borderId="29" xfId="0" applyNumberFormat="1" applyFont="1" applyFill="1" applyBorder="1" applyAlignment="1">
      <alignment horizontal="center" vertical="center"/>
    </xf>
    <xf numFmtId="176" fontId="8" fillId="0" borderId="30" xfId="0" applyNumberFormat="1" applyFont="1" applyFill="1" applyBorder="1" applyAlignment="1">
      <alignment horizontal="center" vertical="center"/>
    </xf>
    <xf numFmtId="176" fontId="8" fillId="0" borderId="30" xfId="0" applyNumberFormat="1" applyFont="1" applyFill="1" applyBorder="1" applyAlignment="1" applyProtection="1">
      <alignment horizontal="center" vertical="center"/>
      <protection locked="0"/>
    </xf>
    <xf numFmtId="176" fontId="8" fillId="0" borderId="32" xfId="0" applyNumberFormat="1" applyFont="1" applyFill="1" applyBorder="1" applyAlignment="1">
      <alignment horizontal="center" vertical="center"/>
    </xf>
    <xf numFmtId="176" fontId="8" fillId="0" borderId="33" xfId="0" applyNumberFormat="1" applyFont="1" applyFill="1" applyBorder="1" applyAlignment="1">
      <alignment horizontal="center" vertical="center"/>
    </xf>
    <xf numFmtId="176" fontId="8" fillId="0" borderId="34" xfId="0" applyNumberFormat="1" applyFont="1" applyFill="1" applyBorder="1" applyAlignment="1">
      <alignment horizontal="center" vertical="center"/>
    </xf>
    <xf numFmtId="176" fontId="8" fillId="0" borderId="35" xfId="0" applyNumberFormat="1" applyFont="1" applyFill="1" applyBorder="1" applyAlignment="1">
      <alignment horizontal="center" vertical="center"/>
    </xf>
    <xf numFmtId="176" fontId="8" fillId="0" borderId="0" xfId="0" applyNumberFormat="1" applyFont="1" applyFill="1" applyAlignment="1">
      <alignment horizontal="center" vertical="center"/>
    </xf>
    <xf numFmtId="176" fontId="8" fillId="0" borderId="0" xfId="0" applyNumberFormat="1" applyFont="1" applyFill="1" applyAlignment="1"/>
    <xf numFmtId="176" fontId="8" fillId="0" borderId="0" xfId="0" applyNumberFormat="1" applyFont="1" applyFill="1" applyAlignment="1">
      <alignment horizontal="center"/>
    </xf>
    <xf numFmtId="176" fontId="8" fillId="0" borderId="1" xfId="0" applyNumberFormat="1" applyFont="1" applyFill="1" applyBorder="1" applyAlignment="1">
      <alignment horizontal="left" wrapText="1"/>
    </xf>
    <xf numFmtId="176" fontId="8" fillId="0" borderId="21" xfId="0" applyNumberFormat="1" applyFont="1" applyFill="1" applyBorder="1" applyAlignment="1">
      <alignment horizontal="center" vertical="center" wrapText="1"/>
    </xf>
    <xf numFmtId="176" fontId="8" fillId="0" borderId="15" xfId="0" applyNumberFormat="1" applyFont="1" applyFill="1" applyBorder="1" applyAlignment="1">
      <alignment horizontal="center" vertical="center"/>
    </xf>
    <xf numFmtId="176" fontId="8" fillId="0" borderId="6" xfId="0" applyNumberFormat="1" applyFont="1" applyFill="1" applyBorder="1" applyAlignment="1">
      <alignment horizontal="right" vertical="center"/>
    </xf>
    <xf numFmtId="176" fontId="8" fillId="0" borderId="17" xfId="0" applyNumberFormat="1" applyFont="1" applyFill="1" applyBorder="1" applyAlignment="1">
      <alignment horizontal="center" vertical="center"/>
    </xf>
    <xf numFmtId="176" fontId="8" fillId="0" borderId="0" xfId="0" applyNumberFormat="1" applyFont="1" applyFill="1" applyBorder="1" applyAlignment="1"/>
    <xf numFmtId="176" fontId="8" fillId="0" borderId="1" xfId="0" applyNumberFormat="1" applyFont="1" applyFill="1" applyBorder="1" applyAlignment="1">
      <alignment horizontal="right"/>
    </xf>
    <xf numFmtId="176" fontId="14" fillId="0" borderId="0" xfId="0" applyNumberFormat="1" applyFont="1" applyFill="1" applyBorder="1" applyAlignment="1">
      <alignment horizontal="left"/>
    </xf>
    <xf numFmtId="176" fontId="14" fillId="0" borderId="21" xfId="0" applyNumberFormat="1" applyFont="1" applyFill="1" applyBorder="1" applyAlignment="1">
      <alignment horizontal="center" vertical="center"/>
    </xf>
    <xf numFmtId="176" fontId="8" fillId="0" borderId="20" xfId="0" applyNumberFormat="1" applyFont="1" applyFill="1" applyBorder="1" applyAlignment="1">
      <alignment horizontal="center" vertical="center"/>
    </xf>
    <xf numFmtId="176" fontId="8" fillId="0" borderId="36" xfId="0" applyNumberFormat="1" applyFont="1" applyFill="1" applyBorder="1" applyAlignment="1">
      <alignment horizontal="left" wrapText="1"/>
    </xf>
    <xf numFmtId="176" fontId="8" fillId="0" borderId="29" xfId="0" applyNumberFormat="1" applyFont="1" applyFill="1" applyBorder="1" applyAlignment="1">
      <alignment horizontal="center" vertical="center" wrapText="1"/>
    </xf>
    <xf numFmtId="176" fontId="8" fillId="0" borderId="19" xfId="0" applyNumberFormat="1" applyFont="1" applyFill="1" applyBorder="1" applyAlignment="1">
      <alignment horizontal="center" vertical="center"/>
    </xf>
    <xf numFmtId="176" fontId="8" fillId="0" borderId="37" xfId="0" applyNumberFormat="1" applyFont="1" applyFill="1" applyBorder="1" applyAlignment="1" applyProtection="1">
      <alignment horizontal="right" vertical="center"/>
      <protection locked="0"/>
    </xf>
    <xf numFmtId="176" fontId="8" fillId="0" borderId="21" xfId="0" applyNumberFormat="1" applyFont="1" applyFill="1" applyBorder="1" applyAlignment="1" applyProtection="1">
      <alignment horizontal="center" vertical="center"/>
      <protection locked="0"/>
    </xf>
    <xf numFmtId="176" fontId="8" fillId="0" borderId="37" xfId="0" applyNumberFormat="1" applyFont="1" applyFill="1" applyBorder="1" applyAlignment="1">
      <alignment horizontal="right" vertical="center"/>
    </xf>
    <xf numFmtId="176" fontId="8" fillId="0" borderId="18" xfId="0" applyNumberFormat="1" applyFont="1" applyFill="1" applyBorder="1" applyAlignment="1">
      <alignment horizontal="center" vertical="center"/>
    </xf>
    <xf numFmtId="176" fontId="8" fillId="0" borderId="39" xfId="0" applyNumberFormat="1" applyFont="1" applyFill="1" applyBorder="1" applyAlignment="1">
      <alignment horizontal="center" vertical="center"/>
    </xf>
    <xf numFmtId="176" fontId="8" fillId="0" borderId="40" xfId="0" applyNumberFormat="1" applyFont="1" applyFill="1" applyBorder="1" applyAlignment="1" applyProtection="1">
      <alignment vertical="center" shrinkToFit="1"/>
      <protection locked="0"/>
    </xf>
    <xf numFmtId="176" fontId="8" fillId="0" borderId="41" xfId="0" applyNumberFormat="1" applyFont="1" applyFill="1" applyBorder="1" applyAlignment="1" applyProtection="1">
      <alignment horizontal="right" vertical="center"/>
      <protection locked="0"/>
    </xf>
    <xf numFmtId="176" fontId="8" fillId="0" borderId="42" xfId="0" applyNumberFormat="1" applyFont="1" applyFill="1" applyBorder="1" applyAlignment="1">
      <alignment horizontal="center" vertical="center"/>
    </xf>
    <xf numFmtId="176" fontId="8" fillId="0" borderId="42" xfId="0" applyNumberFormat="1" applyFont="1" applyFill="1" applyBorder="1" applyAlignment="1" applyProtection="1">
      <alignment horizontal="center" vertical="center"/>
      <protection locked="0"/>
    </xf>
    <xf numFmtId="176" fontId="8" fillId="0" borderId="40" xfId="0" applyNumberFormat="1" applyFont="1" applyFill="1" applyBorder="1" applyAlignment="1">
      <alignment horizontal="center" vertical="center"/>
    </xf>
    <xf numFmtId="176" fontId="8" fillId="0" borderId="16" xfId="0" applyNumberFormat="1" applyFont="1" applyFill="1" applyBorder="1" applyAlignment="1">
      <alignment horizontal="center" vertical="center"/>
    </xf>
    <xf numFmtId="176" fontId="9" fillId="0" borderId="32" xfId="0" applyNumberFormat="1" applyFont="1" applyFill="1" applyBorder="1" applyAlignment="1">
      <alignment wrapText="1"/>
    </xf>
    <xf numFmtId="176" fontId="8" fillId="0" borderId="44" xfId="0" applyNumberFormat="1" applyFont="1" applyFill="1" applyBorder="1" applyAlignment="1">
      <alignment horizontal="center" vertical="center"/>
    </xf>
    <xf numFmtId="176" fontId="8" fillId="0" borderId="45" xfId="0" applyNumberFormat="1" applyFont="1" applyFill="1" applyBorder="1" applyAlignment="1">
      <alignment horizontal="center"/>
    </xf>
    <xf numFmtId="0" fontId="6" fillId="0" borderId="34" xfId="0" applyFont="1" applyBorder="1" applyAlignment="1">
      <alignment horizontal="distributed" vertical="center" wrapText="1"/>
    </xf>
    <xf numFmtId="176" fontId="4" fillId="0" borderId="0" xfId="0" applyNumberFormat="1" applyFont="1" applyFill="1" applyBorder="1" applyAlignment="1"/>
    <xf numFmtId="176" fontId="8" fillId="0" borderId="1" xfId="0" applyNumberFormat="1" applyFont="1" applyFill="1" applyBorder="1" applyAlignment="1">
      <alignment vertical="center"/>
    </xf>
    <xf numFmtId="176" fontId="8" fillId="0" borderId="36" xfId="0" applyNumberFormat="1" applyFont="1" applyFill="1" applyBorder="1" applyAlignment="1">
      <alignment vertical="center"/>
    </xf>
    <xf numFmtId="176" fontId="2" fillId="0" borderId="0" xfId="0" applyNumberFormat="1" applyFont="1" applyFill="1" applyAlignment="1">
      <alignment horizontal="center" vertical="center"/>
    </xf>
    <xf numFmtId="176" fontId="8" fillId="0" borderId="36" xfId="0" applyNumberFormat="1" applyFont="1" applyFill="1" applyBorder="1" applyAlignment="1" applyProtection="1">
      <alignment vertical="center"/>
    </xf>
    <xf numFmtId="176" fontId="8" fillId="0" borderId="29" xfId="0" applyNumberFormat="1" applyFont="1" applyFill="1" applyBorder="1" applyAlignment="1" applyProtection="1">
      <alignment horizontal="center" vertical="center"/>
    </xf>
    <xf numFmtId="176" fontId="8" fillId="0" borderId="39" xfId="0" applyNumberFormat="1" applyFont="1" applyFill="1" applyBorder="1" applyAlignment="1" applyProtection="1">
      <alignment horizontal="center" vertical="center"/>
    </xf>
    <xf numFmtId="176" fontId="8" fillId="0" borderId="47" xfId="0" applyNumberFormat="1" applyFont="1" applyFill="1" applyBorder="1" applyAlignment="1">
      <alignment horizontal="center" vertical="center"/>
    </xf>
    <xf numFmtId="176" fontId="8" fillId="0" borderId="49" xfId="0" applyNumberFormat="1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left" vertical="center"/>
    </xf>
    <xf numFmtId="20" fontId="8" fillId="0" borderId="17" xfId="0" applyNumberFormat="1" applyFont="1" applyFill="1" applyBorder="1" applyAlignment="1" applyProtection="1">
      <alignment vertical="center" shrinkToFit="1"/>
      <protection locked="0"/>
    </xf>
    <xf numFmtId="176" fontId="15" fillId="0" borderId="0" xfId="0" applyNumberFormat="1" applyFont="1" applyAlignment="1">
      <alignment horizontal="center" vertical="center"/>
    </xf>
    <xf numFmtId="176" fontId="8" fillId="0" borderId="50" xfId="0" applyNumberFormat="1" applyFont="1" applyFill="1" applyBorder="1" applyAlignment="1" applyProtection="1">
      <alignment vertical="center" shrinkToFit="1"/>
      <protection locked="0"/>
    </xf>
    <xf numFmtId="176" fontId="8" fillId="0" borderId="46" xfId="0" applyNumberFormat="1" applyFont="1" applyFill="1" applyBorder="1" applyAlignment="1" applyProtection="1">
      <alignment horizontal="right" vertical="center"/>
      <protection locked="0"/>
    </xf>
    <xf numFmtId="176" fontId="15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11" fillId="0" borderId="0" xfId="0" applyFont="1" applyAlignment="1"/>
    <xf numFmtId="0" fontId="0" fillId="0" borderId="0" xfId="0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vertical="center" wrapText="1"/>
      <protection locked="0"/>
    </xf>
    <xf numFmtId="176" fontId="8" fillId="0" borderId="71" xfId="0" applyNumberFormat="1" applyFont="1" applyFill="1" applyBorder="1" applyAlignment="1">
      <alignment horizontal="center" vertical="center"/>
    </xf>
    <xf numFmtId="176" fontId="8" fillId="0" borderId="72" xfId="0" applyNumberFormat="1" applyFont="1" applyFill="1" applyBorder="1" applyAlignment="1">
      <alignment horizontal="center" vertical="center"/>
    </xf>
    <xf numFmtId="176" fontId="8" fillId="0" borderId="8" xfId="0" applyNumberFormat="1" applyFont="1" applyFill="1" applyBorder="1" applyAlignment="1" applyProtection="1">
      <alignment horizontal="center" vertical="center"/>
      <protection locked="0"/>
    </xf>
    <xf numFmtId="176" fontId="8" fillId="0" borderId="6" xfId="0" applyNumberFormat="1" applyFont="1" applyFill="1" applyBorder="1" applyAlignment="1" applyProtection="1">
      <alignment horizontal="center" vertical="center"/>
      <protection locked="0"/>
    </xf>
    <xf numFmtId="176" fontId="8" fillId="0" borderId="5" xfId="0" applyNumberFormat="1" applyFont="1" applyFill="1" applyBorder="1" applyAlignment="1" applyProtection="1">
      <alignment horizontal="center" vertical="center"/>
      <protection locked="0"/>
    </xf>
    <xf numFmtId="176" fontId="8" fillId="0" borderId="74" xfId="0" applyNumberFormat="1" applyFont="1" applyFill="1" applyBorder="1" applyAlignment="1">
      <alignment horizontal="center"/>
    </xf>
    <xf numFmtId="176" fontId="14" fillId="0" borderId="38" xfId="0" applyNumberFormat="1" applyFont="1" applyFill="1" applyBorder="1" applyAlignment="1">
      <alignment horizontal="left"/>
    </xf>
    <xf numFmtId="176" fontId="8" fillId="0" borderId="4" xfId="0" applyNumberFormat="1" applyFont="1" applyFill="1" applyBorder="1" applyAlignment="1" applyProtection="1">
      <alignment horizontal="center" vertical="center"/>
      <protection locked="0"/>
    </xf>
    <xf numFmtId="176" fontId="8" fillId="0" borderId="75" xfId="0" applyNumberFormat="1" applyFont="1" applyFill="1" applyBorder="1" applyAlignment="1">
      <alignment horizontal="center" vertical="center"/>
    </xf>
    <xf numFmtId="176" fontId="8" fillId="0" borderId="76" xfId="0" applyNumberFormat="1" applyFont="1" applyFill="1" applyBorder="1" applyAlignment="1">
      <alignment horizontal="center" vertical="center"/>
    </xf>
    <xf numFmtId="176" fontId="8" fillId="0" borderId="54" xfId="0" applyNumberFormat="1" applyFont="1" applyFill="1" applyBorder="1" applyAlignment="1">
      <alignment horizontal="left" wrapText="1"/>
    </xf>
    <xf numFmtId="176" fontId="8" fillId="0" borderId="55" xfId="0" applyNumberFormat="1" applyFont="1" applyFill="1" applyBorder="1" applyAlignment="1">
      <alignment horizontal="center" vertical="center" wrapText="1"/>
    </xf>
    <xf numFmtId="176" fontId="8" fillId="0" borderId="86" xfId="0" applyNumberFormat="1" applyFont="1" applyFill="1" applyBorder="1" applyAlignment="1" applyProtection="1">
      <alignment vertical="center" shrinkToFit="1"/>
      <protection locked="0"/>
    </xf>
    <xf numFmtId="176" fontId="8" fillId="0" borderId="87" xfId="0" applyNumberFormat="1" applyFont="1" applyFill="1" applyBorder="1" applyAlignment="1" applyProtection="1">
      <alignment horizontal="right" vertical="center"/>
      <protection locked="0"/>
    </xf>
    <xf numFmtId="176" fontId="8" fillId="0" borderId="88" xfId="0" applyNumberFormat="1" applyFont="1" applyFill="1" applyBorder="1" applyAlignment="1">
      <alignment horizontal="center" vertical="center"/>
    </xf>
    <xf numFmtId="176" fontId="8" fillId="0" borderId="88" xfId="0" applyNumberFormat="1" applyFont="1" applyFill="1" applyBorder="1" applyAlignment="1" applyProtection="1">
      <alignment horizontal="center" vertical="center"/>
      <protection locked="0"/>
    </xf>
    <xf numFmtId="176" fontId="8" fillId="0" borderId="86" xfId="0" applyNumberFormat="1" applyFont="1" applyFill="1" applyBorder="1" applyAlignment="1">
      <alignment horizontal="center" vertical="center"/>
    </xf>
    <xf numFmtId="176" fontId="8" fillId="0" borderId="89" xfId="0" applyNumberFormat="1" applyFont="1" applyFill="1" applyBorder="1" applyAlignment="1">
      <alignment horizontal="center" vertical="center"/>
    </xf>
    <xf numFmtId="176" fontId="9" fillId="0" borderId="39" xfId="0" applyNumberFormat="1" applyFont="1" applyFill="1" applyBorder="1" applyAlignment="1">
      <alignment wrapText="1"/>
    </xf>
    <xf numFmtId="176" fontId="15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11" fillId="0" borderId="0" xfId="0" applyFont="1" applyAlignment="1"/>
    <xf numFmtId="0" fontId="0" fillId="0" borderId="0" xfId="0" applyAlignment="1"/>
    <xf numFmtId="176" fontId="9" fillId="0" borderId="44" xfId="0" applyNumberFormat="1" applyFont="1" applyFill="1" applyBorder="1" applyAlignment="1">
      <alignment horizontal="center" vertical="center"/>
    </xf>
    <xf numFmtId="176" fontId="17" fillId="0" borderId="74" xfId="0" applyNumberFormat="1" applyFont="1" applyFill="1" applyBorder="1" applyAlignment="1">
      <alignment horizontal="center" vertical="center"/>
    </xf>
    <xf numFmtId="176" fontId="8" fillId="0" borderId="74" xfId="0" applyNumberFormat="1" applyFont="1" applyFill="1" applyBorder="1" applyAlignment="1">
      <alignment horizontal="center" vertical="center"/>
    </xf>
    <xf numFmtId="176" fontId="17" fillId="0" borderId="92" xfId="0" applyNumberFormat="1" applyFont="1" applyFill="1" applyBorder="1" applyAlignment="1">
      <alignment horizontal="center" vertical="center"/>
    </xf>
    <xf numFmtId="176" fontId="17" fillId="0" borderId="45" xfId="0" applyNumberFormat="1" applyFont="1" applyFill="1" applyBorder="1" applyAlignment="1">
      <alignment horizontal="center" vertical="center"/>
    </xf>
    <xf numFmtId="176" fontId="8" fillId="0" borderId="92" xfId="0" applyNumberFormat="1" applyFont="1" applyFill="1" applyBorder="1" applyAlignment="1">
      <alignment horizontal="center" vertical="center"/>
    </xf>
    <xf numFmtId="176" fontId="8" fillId="0" borderId="45" xfId="0" applyNumberFormat="1" applyFont="1" applyFill="1" applyBorder="1" applyAlignment="1">
      <alignment horizontal="center" vertical="center"/>
    </xf>
    <xf numFmtId="176" fontId="8" fillId="0" borderId="91" xfId="0" applyNumberFormat="1" applyFont="1" applyFill="1" applyBorder="1" applyAlignment="1">
      <alignment horizontal="center" vertical="center"/>
    </xf>
    <xf numFmtId="176" fontId="8" fillId="0" borderId="93" xfId="0" applyNumberFormat="1" applyFont="1" applyFill="1" applyBorder="1" applyAlignment="1" applyProtection="1">
      <alignment horizontal="right" vertical="center"/>
      <protection locked="0"/>
    </xf>
    <xf numFmtId="176" fontId="8" fillId="0" borderId="66" xfId="0" applyNumberFormat="1" applyFont="1" applyFill="1" applyBorder="1" applyAlignment="1" applyProtection="1">
      <alignment horizontal="right" vertical="center"/>
      <protection locked="0"/>
    </xf>
    <xf numFmtId="176" fontId="8" fillId="0" borderId="94" xfId="0" applyNumberFormat="1" applyFont="1" applyFill="1" applyBorder="1" applyAlignment="1" applyProtection="1">
      <alignment horizontal="right" vertical="center"/>
      <protection locked="0"/>
    </xf>
    <xf numFmtId="176" fontId="8" fillId="0" borderId="94" xfId="0" applyNumberFormat="1" applyFont="1" applyFill="1" applyBorder="1" applyAlignment="1" applyProtection="1">
      <alignment horizontal="center" vertical="center"/>
      <protection locked="0"/>
    </xf>
    <xf numFmtId="176" fontId="8" fillId="0" borderId="17" xfId="0" applyNumberFormat="1" applyFont="1" applyFill="1" applyBorder="1" applyAlignment="1" applyProtection="1">
      <alignment horizontal="center" vertical="center"/>
      <protection locked="0"/>
    </xf>
    <xf numFmtId="176" fontId="8" fillId="0" borderId="30" xfId="0" applyNumberFormat="1" applyFont="1" applyFill="1" applyBorder="1" applyAlignment="1" applyProtection="1">
      <alignment horizontal="center" vertical="center"/>
    </xf>
    <xf numFmtId="176" fontId="8" fillId="0" borderId="66" xfId="0" applyNumberFormat="1" applyFont="1" applyFill="1" applyBorder="1" applyAlignment="1">
      <alignment horizontal="right" vertical="center"/>
    </xf>
    <xf numFmtId="176" fontId="8" fillId="0" borderId="46" xfId="0" applyNumberFormat="1" applyFont="1" applyFill="1" applyBorder="1" applyAlignment="1" applyProtection="1">
      <alignment horizontal="center" vertical="center"/>
      <protection locked="0"/>
    </xf>
    <xf numFmtId="176" fontId="17" fillId="0" borderId="27" xfId="0" applyNumberFormat="1" applyFont="1" applyFill="1" applyBorder="1" applyAlignment="1">
      <alignment horizontal="center" vertical="center"/>
    </xf>
    <xf numFmtId="176" fontId="8" fillId="0" borderId="95" xfId="0" applyNumberFormat="1" applyFont="1" applyFill="1" applyBorder="1" applyAlignment="1" applyProtection="1">
      <alignment vertical="center" shrinkToFit="1"/>
      <protection locked="0"/>
    </xf>
    <xf numFmtId="176" fontId="8" fillId="0" borderId="32" xfId="0" applyNumberFormat="1" applyFont="1" applyFill="1" applyBorder="1" applyAlignment="1" applyProtection="1">
      <alignment horizontal="center" vertical="center"/>
      <protection locked="0"/>
    </xf>
    <xf numFmtId="176" fontId="8" fillId="0" borderId="90" xfId="0" applyNumberFormat="1" applyFont="1" applyFill="1" applyBorder="1" applyAlignment="1" applyProtection="1">
      <alignment horizontal="right" vertical="center"/>
      <protection locked="0"/>
    </xf>
    <xf numFmtId="176" fontId="8" fillId="0" borderId="48" xfId="0" applyNumberFormat="1" applyFont="1" applyFill="1" applyBorder="1" applyAlignment="1" applyProtection="1">
      <alignment horizontal="right" vertical="center"/>
      <protection locked="0"/>
    </xf>
    <xf numFmtId="176" fontId="8" fillId="0" borderId="73" xfId="0" applyNumberFormat="1" applyFont="1" applyFill="1" applyBorder="1" applyAlignment="1" applyProtection="1">
      <alignment horizontal="right" vertical="center"/>
      <protection locked="0"/>
    </xf>
    <xf numFmtId="176" fontId="13" fillId="0" borderId="46" xfId="0" applyNumberFormat="1" applyFont="1" applyFill="1" applyBorder="1" applyAlignment="1" applyProtection="1">
      <alignment horizontal="right" vertical="center"/>
      <protection locked="0"/>
    </xf>
    <xf numFmtId="176" fontId="8" fillId="0" borderId="39" xfId="0" applyNumberFormat="1" applyFont="1" applyFill="1" applyBorder="1" applyAlignment="1" applyProtection="1">
      <alignment horizontal="center" vertical="center"/>
      <protection locked="0"/>
    </xf>
    <xf numFmtId="176" fontId="8" fillId="34" borderId="2" xfId="0" applyNumberFormat="1" applyFont="1" applyFill="1" applyBorder="1" applyAlignment="1">
      <alignment horizontal="right" vertical="center"/>
    </xf>
    <xf numFmtId="176" fontId="8" fillId="34" borderId="38" xfId="0" applyNumberFormat="1" applyFont="1" applyFill="1" applyBorder="1" applyAlignment="1" applyProtection="1">
      <alignment horizontal="right" vertical="center"/>
    </xf>
    <xf numFmtId="176" fontId="8" fillId="34" borderId="4" xfId="0" applyNumberFormat="1" applyFont="1" applyFill="1" applyBorder="1" applyAlignment="1">
      <alignment horizontal="right" vertical="center"/>
    </xf>
    <xf numFmtId="176" fontId="8" fillId="34" borderId="23" xfId="0" applyNumberFormat="1" applyFont="1" applyFill="1" applyBorder="1" applyAlignment="1">
      <alignment horizontal="center" vertical="center"/>
    </xf>
    <xf numFmtId="176" fontId="8" fillId="34" borderId="25" xfId="0" applyNumberFormat="1" applyFont="1" applyFill="1" applyBorder="1" applyAlignment="1">
      <alignment horizontal="center" vertical="center"/>
    </xf>
    <xf numFmtId="176" fontId="8" fillId="34" borderId="27" xfId="0" applyNumberFormat="1" applyFont="1" applyFill="1" applyBorder="1" applyAlignment="1">
      <alignment horizontal="center" vertical="center"/>
    </xf>
    <xf numFmtId="176" fontId="8" fillId="34" borderId="8" xfId="0" applyNumberFormat="1" applyFont="1" applyFill="1" applyBorder="1" applyAlignment="1">
      <alignment horizontal="right" vertical="center"/>
    </xf>
    <xf numFmtId="176" fontId="8" fillId="34" borderId="31" xfId="0" applyNumberFormat="1" applyFont="1" applyFill="1" applyBorder="1" applyAlignment="1">
      <alignment horizontal="center" vertical="center"/>
    </xf>
    <xf numFmtId="176" fontId="8" fillId="34" borderId="33" xfId="0" applyNumberFormat="1" applyFont="1" applyFill="1" applyBorder="1" applyAlignment="1">
      <alignment horizontal="center" vertical="center"/>
    </xf>
    <xf numFmtId="176" fontId="8" fillId="34" borderId="31" xfId="0" applyNumberFormat="1" applyFont="1" applyFill="1" applyBorder="1" applyAlignment="1" applyProtection="1">
      <alignment horizontal="center" vertical="center"/>
    </xf>
    <xf numFmtId="176" fontId="8" fillId="34" borderId="46" xfId="0" applyNumberFormat="1" applyFont="1" applyFill="1" applyBorder="1" applyAlignment="1">
      <alignment horizontal="right" vertical="center"/>
    </xf>
    <xf numFmtId="176" fontId="8" fillId="34" borderId="45" xfId="0" applyNumberFormat="1" applyFont="1" applyFill="1" applyBorder="1" applyAlignment="1" applyProtection="1">
      <alignment horizontal="center" vertical="center"/>
    </xf>
    <xf numFmtId="176" fontId="8" fillId="34" borderId="3" xfId="0" applyNumberFormat="1" applyFont="1" applyFill="1" applyBorder="1" applyAlignment="1">
      <alignment horizontal="right" vertical="center"/>
    </xf>
    <xf numFmtId="176" fontId="8" fillId="34" borderId="87" xfId="0" applyNumberFormat="1" applyFont="1" applyFill="1" applyBorder="1" applyAlignment="1">
      <alignment horizontal="right" vertical="center"/>
    </xf>
    <xf numFmtId="176" fontId="9" fillId="34" borderId="88" xfId="0" applyNumberFormat="1" applyFont="1" applyFill="1" applyBorder="1" applyAlignment="1">
      <alignment horizontal="center" vertical="center"/>
    </xf>
    <xf numFmtId="176" fontId="8" fillId="34" borderId="6" xfId="0" applyNumberFormat="1" applyFont="1" applyFill="1" applyBorder="1" applyAlignment="1">
      <alignment horizontal="right" vertical="center"/>
    </xf>
    <xf numFmtId="176" fontId="17" fillId="34" borderId="26" xfId="0" applyNumberFormat="1" applyFont="1" applyFill="1" applyBorder="1" applyAlignment="1">
      <alignment horizontal="center" vertical="center"/>
    </xf>
    <xf numFmtId="176" fontId="9" fillId="34" borderId="26" xfId="0" applyNumberFormat="1" applyFont="1" applyFill="1" applyBorder="1" applyAlignment="1">
      <alignment horizontal="center" vertical="center"/>
    </xf>
    <xf numFmtId="176" fontId="8" fillId="34" borderId="7" xfId="0" applyNumberFormat="1" applyFont="1" applyFill="1" applyBorder="1" applyAlignment="1">
      <alignment horizontal="right" vertical="center"/>
    </xf>
    <xf numFmtId="176" fontId="9" fillId="34" borderId="28" xfId="0" applyNumberFormat="1" applyFont="1" applyFill="1" applyBorder="1" applyAlignment="1">
      <alignment horizontal="center" vertical="center"/>
    </xf>
    <xf numFmtId="176" fontId="8" fillId="34" borderId="13" xfId="0" applyNumberFormat="1" applyFont="1" applyFill="1" applyBorder="1" applyAlignment="1">
      <alignment horizontal="center" vertical="center"/>
    </xf>
    <xf numFmtId="176" fontId="8" fillId="34" borderId="11" xfId="0" applyNumberFormat="1" applyFont="1" applyFill="1" applyBorder="1" applyAlignment="1">
      <alignment horizontal="center" vertical="center"/>
    </xf>
    <xf numFmtId="176" fontId="8" fillId="34" borderId="5" xfId="0" applyNumberFormat="1" applyFont="1" applyFill="1" applyBorder="1" applyAlignment="1">
      <alignment horizontal="right" vertical="center"/>
    </xf>
    <xf numFmtId="176" fontId="8" fillId="34" borderId="10" xfId="0" applyNumberFormat="1" applyFont="1" applyFill="1" applyBorder="1" applyAlignment="1">
      <alignment horizontal="center" vertical="center"/>
    </xf>
    <xf numFmtId="176" fontId="8" fillId="34" borderId="26" xfId="0" applyNumberFormat="1" applyFont="1" applyFill="1" applyBorder="1" applyAlignment="1">
      <alignment horizontal="center" vertical="center"/>
    </xf>
    <xf numFmtId="176" fontId="8" fillId="34" borderId="94" xfId="0" applyNumberFormat="1" applyFont="1" applyFill="1" applyBorder="1" applyAlignment="1">
      <alignment horizontal="right" vertical="center"/>
    </xf>
    <xf numFmtId="176" fontId="8" fillId="34" borderId="32" xfId="0" applyNumberFormat="1" applyFont="1" applyFill="1" applyBorder="1" applyAlignment="1">
      <alignment horizontal="center" vertical="center"/>
    </xf>
    <xf numFmtId="176" fontId="8" fillId="34" borderId="9" xfId="0" applyNumberFormat="1" applyFont="1" applyFill="1" applyBorder="1" applyAlignment="1">
      <alignment horizontal="center" vertical="center"/>
    </xf>
    <xf numFmtId="176" fontId="8" fillId="34" borderId="37" xfId="0" applyNumberFormat="1" applyFont="1" applyFill="1" applyBorder="1" applyAlignment="1">
      <alignment horizontal="right" vertical="center"/>
    </xf>
    <xf numFmtId="176" fontId="8" fillId="34" borderId="0" xfId="0" applyNumberFormat="1" applyFont="1" applyFill="1" applyBorder="1" applyAlignment="1">
      <alignment horizontal="center" vertical="center"/>
    </xf>
    <xf numFmtId="176" fontId="8" fillId="34" borderId="41" xfId="0" applyNumberFormat="1" applyFont="1" applyFill="1" applyBorder="1" applyAlignment="1">
      <alignment horizontal="right" vertical="center"/>
    </xf>
    <xf numFmtId="176" fontId="8" fillId="34" borderId="43" xfId="0" applyNumberFormat="1" applyFont="1" applyFill="1" applyBorder="1" applyAlignment="1">
      <alignment horizontal="center" vertical="center"/>
    </xf>
    <xf numFmtId="176" fontId="8" fillId="34" borderId="1" xfId="0" applyNumberFormat="1" applyFont="1" applyFill="1" applyBorder="1" applyAlignment="1">
      <alignment horizontal="right" vertical="center"/>
    </xf>
    <xf numFmtId="176" fontId="8" fillId="34" borderId="0" xfId="0" applyNumberFormat="1" applyFont="1" applyFill="1" applyBorder="1" applyAlignment="1">
      <alignment horizontal="right" vertical="center"/>
    </xf>
    <xf numFmtId="176" fontId="8" fillId="34" borderId="38" xfId="0" applyNumberFormat="1" applyFont="1" applyFill="1" applyBorder="1" applyAlignment="1">
      <alignment horizontal="right" vertical="center"/>
    </xf>
    <xf numFmtId="176" fontId="8" fillId="34" borderId="12" xfId="0" applyNumberFormat="1" applyFont="1" applyFill="1" applyBorder="1" applyAlignment="1">
      <alignment horizontal="center" vertical="center"/>
    </xf>
    <xf numFmtId="176" fontId="9" fillId="34" borderId="30" xfId="0" applyNumberFormat="1" applyFont="1" applyFill="1" applyBorder="1" applyAlignment="1">
      <alignment vertical="center"/>
    </xf>
    <xf numFmtId="176" fontId="9" fillId="34" borderId="26" xfId="0" applyNumberFormat="1" applyFont="1" applyFill="1" applyBorder="1" applyAlignment="1">
      <alignment vertical="center"/>
    </xf>
    <xf numFmtId="176" fontId="9" fillId="34" borderId="42" xfId="0" applyNumberFormat="1" applyFont="1" applyFill="1" applyBorder="1" applyAlignment="1">
      <alignment vertical="center"/>
    </xf>
    <xf numFmtId="176" fontId="3" fillId="0" borderId="0" xfId="0" applyNumberFormat="1" applyFont="1" applyAlignment="1">
      <alignment horizontal="center" vertical="center" wrapText="1"/>
    </xf>
    <xf numFmtId="176" fontId="3" fillId="0" borderId="0" xfId="0" applyNumberFormat="1" applyFont="1" applyAlignment="1">
      <alignment horizontal="center" vertical="center"/>
    </xf>
    <xf numFmtId="49" fontId="19" fillId="0" borderId="0" xfId="0" applyNumberFormat="1" applyFont="1" applyBorder="1" applyAlignment="1">
      <alignment horizontal="center" vertical="center"/>
    </xf>
    <xf numFmtId="176" fontId="15" fillId="0" borderId="0" xfId="0" applyNumberFormat="1" applyFont="1" applyBorder="1" applyAlignment="1">
      <alignment horizontal="center" vertical="center"/>
    </xf>
    <xf numFmtId="176" fontId="8" fillId="0" borderId="56" xfId="0" applyNumberFormat="1" applyFont="1" applyFill="1" applyBorder="1" applyAlignment="1">
      <alignment horizontal="center" vertical="center"/>
    </xf>
    <xf numFmtId="176" fontId="8" fillId="0" borderId="57" xfId="0" applyNumberFormat="1" applyFont="1" applyFill="1" applyBorder="1" applyAlignment="1">
      <alignment horizontal="center" vertical="center"/>
    </xf>
    <xf numFmtId="176" fontId="8" fillId="4" borderId="14" xfId="0" applyNumberFormat="1" applyFont="1" applyFill="1" applyBorder="1" applyAlignment="1">
      <alignment horizontal="center" vertical="center"/>
    </xf>
    <xf numFmtId="176" fontId="9" fillId="0" borderId="58" xfId="0" applyNumberFormat="1" applyFont="1" applyBorder="1" applyAlignment="1">
      <alignment horizontal="center" vertical="center"/>
    </xf>
    <xf numFmtId="176" fontId="8" fillId="4" borderId="65" xfId="0" applyNumberFormat="1" applyFont="1" applyFill="1" applyBorder="1" applyAlignment="1">
      <alignment horizontal="center" vertical="center"/>
    </xf>
    <xf numFmtId="176" fontId="9" fillId="0" borderId="50" xfId="0" applyNumberFormat="1" applyFont="1" applyBorder="1" applyAlignment="1">
      <alignment horizontal="center" vertical="center"/>
    </xf>
    <xf numFmtId="176" fontId="8" fillId="4" borderId="66" xfId="0" applyNumberFormat="1" applyFont="1" applyFill="1" applyBorder="1" applyAlignment="1">
      <alignment horizontal="center" vertical="center"/>
    </xf>
    <xf numFmtId="176" fontId="8" fillId="4" borderId="60" xfId="0" applyNumberFormat="1" applyFont="1" applyFill="1" applyBorder="1" applyAlignment="1">
      <alignment horizontal="center" vertical="center"/>
    </xf>
    <xf numFmtId="176" fontId="9" fillId="0" borderId="60" xfId="0" applyNumberFormat="1" applyFont="1" applyBorder="1" applyAlignment="1">
      <alignment horizontal="center"/>
    </xf>
    <xf numFmtId="176" fontId="8" fillId="34" borderId="54" xfId="0" applyNumberFormat="1" applyFont="1" applyFill="1" applyBorder="1" applyAlignment="1">
      <alignment horizontal="right" vertical="center"/>
    </xf>
    <xf numFmtId="176" fontId="8" fillId="34" borderId="38" xfId="0" applyNumberFormat="1" applyFont="1" applyFill="1" applyBorder="1" applyAlignment="1">
      <alignment horizontal="right" vertical="center"/>
    </xf>
    <xf numFmtId="176" fontId="8" fillId="0" borderId="56" xfId="0" applyNumberFormat="1" applyFont="1" applyFill="1" applyBorder="1" applyAlignment="1">
      <alignment horizontal="center" vertical="center" wrapText="1"/>
    </xf>
    <xf numFmtId="176" fontId="8" fillId="0" borderId="57" xfId="0" applyNumberFormat="1" applyFont="1" applyFill="1" applyBorder="1" applyAlignment="1">
      <alignment horizontal="center" vertical="center" wrapText="1"/>
    </xf>
    <xf numFmtId="176" fontId="8" fillId="0" borderId="58" xfId="0" applyNumberFormat="1" applyFont="1" applyFill="1" applyBorder="1" applyAlignment="1">
      <alignment horizontal="center" vertical="center" wrapText="1"/>
    </xf>
    <xf numFmtId="176" fontId="8" fillId="0" borderId="67" xfId="0" applyNumberFormat="1" applyFont="1" applyFill="1" applyBorder="1" applyAlignment="1">
      <alignment horizontal="center" vertical="center" wrapText="1"/>
    </xf>
    <xf numFmtId="176" fontId="8" fillId="0" borderId="68" xfId="0" applyNumberFormat="1" applyFont="1" applyFill="1" applyBorder="1" applyAlignment="1">
      <alignment horizontal="center" vertical="center"/>
    </xf>
    <xf numFmtId="176" fontId="8" fillId="0" borderId="59" xfId="0" applyNumberFormat="1" applyFont="1" applyFill="1" applyBorder="1" applyAlignment="1">
      <alignment horizontal="center" vertical="center"/>
    </xf>
    <xf numFmtId="176" fontId="12" fillId="0" borderId="1" xfId="0" applyNumberFormat="1" applyFont="1" applyFill="1" applyBorder="1" applyAlignment="1">
      <alignment horizontal="left" vertical="center"/>
    </xf>
    <xf numFmtId="176" fontId="12" fillId="0" borderId="0" xfId="0" applyNumberFormat="1" applyFont="1" applyFill="1" applyBorder="1" applyAlignment="1">
      <alignment horizontal="left" vertical="center"/>
    </xf>
    <xf numFmtId="176" fontId="12" fillId="0" borderId="1" xfId="0" applyNumberFormat="1" applyFont="1" applyFill="1" applyBorder="1" applyAlignment="1">
      <alignment vertical="center"/>
    </xf>
    <xf numFmtId="0" fontId="17" fillId="0" borderId="0" xfId="0" applyFont="1" applyBorder="1" applyAlignment="1"/>
    <xf numFmtId="176" fontId="8" fillId="0" borderId="69" xfId="0" applyNumberFormat="1" applyFont="1" applyFill="1" applyBorder="1" applyAlignment="1">
      <alignment horizontal="center" vertical="center"/>
    </xf>
    <xf numFmtId="49" fontId="20" fillId="0" borderId="0" xfId="0" applyNumberFormat="1" applyFont="1" applyBorder="1" applyAlignment="1">
      <alignment horizontal="center" vertical="center"/>
    </xf>
    <xf numFmtId="176" fontId="8" fillId="0" borderId="58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vertical="center"/>
    </xf>
    <xf numFmtId="0" fontId="18" fillId="0" borderId="0" xfId="0" applyFont="1" applyBorder="1" applyAlignment="1"/>
    <xf numFmtId="176" fontId="8" fillId="4" borderId="51" xfId="0" applyNumberFormat="1" applyFont="1" applyFill="1" applyBorder="1" applyAlignment="1">
      <alignment horizontal="center" vertical="center"/>
    </xf>
    <xf numFmtId="176" fontId="8" fillId="4" borderId="52" xfId="0" applyNumberFormat="1" applyFont="1" applyFill="1" applyBorder="1" applyAlignment="1">
      <alignment horizontal="center" vertical="center"/>
    </xf>
    <xf numFmtId="176" fontId="9" fillId="0" borderId="53" xfId="0" applyNumberFormat="1" applyFont="1" applyBorder="1" applyAlignment="1">
      <alignment horizontal="center"/>
    </xf>
    <xf numFmtId="176" fontId="8" fillId="4" borderId="54" xfId="0" applyNumberFormat="1" applyFont="1" applyFill="1" applyBorder="1" applyAlignment="1">
      <alignment horizontal="center" vertical="center"/>
    </xf>
    <xf numFmtId="176" fontId="8" fillId="4" borderId="55" xfId="0" applyNumberFormat="1" applyFont="1" applyFill="1" applyBorder="1" applyAlignment="1">
      <alignment horizontal="center" vertical="center"/>
    </xf>
    <xf numFmtId="176" fontId="9" fillId="0" borderId="38" xfId="0" applyNumberFormat="1" applyFont="1" applyBorder="1" applyAlignment="1">
      <alignment horizontal="center" vertical="center"/>
    </xf>
    <xf numFmtId="176" fontId="9" fillId="0" borderId="39" xfId="0" applyNumberFormat="1" applyFont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176" fontId="12" fillId="0" borderId="1" xfId="0" applyNumberFormat="1" applyFont="1" applyFill="1" applyBorder="1" applyAlignment="1">
      <alignment horizontal="left" vertical="center" wrapText="1"/>
    </xf>
    <xf numFmtId="176" fontId="12" fillId="0" borderId="0" xfId="0" applyNumberFormat="1" applyFont="1" applyFill="1" applyBorder="1" applyAlignment="1">
      <alignment horizontal="left" vertical="center" wrapText="1"/>
    </xf>
    <xf numFmtId="176" fontId="12" fillId="0" borderId="0" xfId="0" applyNumberFormat="1" applyFont="1" applyBorder="1" applyAlignment="1">
      <alignment horizontal="center" vertical="center" wrapText="1"/>
    </xf>
    <xf numFmtId="176" fontId="12" fillId="0" borderId="0" xfId="0" applyNumberFormat="1" applyFont="1" applyBorder="1" applyAlignment="1">
      <alignment horizontal="center" vertical="center"/>
    </xf>
    <xf numFmtId="176" fontId="8" fillId="4" borderId="66" xfId="0" applyNumberFormat="1" applyFont="1" applyFill="1" applyBorder="1" applyAlignment="1">
      <alignment horizontal="center" vertical="center" wrapText="1"/>
    </xf>
    <xf numFmtId="176" fontId="9" fillId="0" borderId="46" xfId="0" applyNumberFormat="1" applyFont="1" applyBorder="1" applyAlignment="1">
      <alignment horizontal="center" vertical="center"/>
    </xf>
    <xf numFmtId="176" fontId="8" fillId="4" borderId="65" xfId="0" applyNumberFormat="1" applyFont="1" applyFill="1" applyBorder="1" applyAlignment="1">
      <alignment horizontal="center" vertical="center" textRotation="255"/>
    </xf>
    <xf numFmtId="176" fontId="9" fillId="0" borderId="50" xfId="0" applyNumberFormat="1" applyFont="1" applyBorder="1" applyAlignment="1">
      <alignment horizontal="center" vertical="center" textRotation="255"/>
    </xf>
    <xf numFmtId="176" fontId="8" fillId="4" borderId="44" xfId="0" applyNumberFormat="1" applyFont="1" applyFill="1" applyBorder="1" applyAlignment="1">
      <alignment horizontal="center" vertical="center" wrapText="1"/>
    </xf>
    <xf numFmtId="176" fontId="8" fillId="4" borderId="46" xfId="0" applyNumberFormat="1" applyFont="1" applyFill="1" applyBorder="1" applyAlignment="1">
      <alignment horizontal="center" vertical="center" wrapText="1"/>
    </xf>
    <xf numFmtId="176" fontId="8" fillId="4" borderId="45" xfId="0" applyNumberFormat="1" applyFont="1" applyFill="1" applyBorder="1" applyAlignment="1">
      <alignment horizontal="center" vertical="center" wrapText="1"/>
    </xf>
    <xf numFmtId="176" fontId="8" fillId="4" borderId="62" xfId="0" applyNumberFormat="1" applyFont="1" applyFill="1" applyBorder="1" applyAlignment="1">
      <alignment horizontal="center" vertical="center"/>
    </xf>
    <xf numFmtId="176" fontId="8" fillId="4" borderId="63" xfId="0" applyNumberFormat="1" applyFont="1" applyFill="1" applyBorder="1" applyAlignment="1">
      <alignment horizontal="center" vertical="center"/>
    </xf>
    <xf numFmtId="176" fontId="9" fillId="0" borderId="64" xfId="0" applyNumberFormat="1" applyFont="1" applyBorder="1" applyAlignment="1">
      <alignment horizontal="center"/>
    </xf>
    <xf numFmtId="176" fontId="9" fillId="0" borderId="70" xfId="0" applyNumberFormat="1" applyFont="1" applyBorder="1" applyAlignment="1">
      <alignment horizontal="center"/>
    </xf>
    <xf numFmtId="176" fontId="2" fillId="0" borderId="0" xfId="0" applyNumberFormat="1" applyFont="1" applyFill="1" applyAlignment="1">
      <alignment horizontal="right" vertical="center"/>
    </xf>
    <xf numFmtId="176" fontId="16" fillId="0" borderId="0" xfId="0" applyNumberFormat="1" applyFont="1" applyFill="1" applyAlignment="1">
      <alignment horizontal="left" vertical="center" wrapText="1"/>
    </xf>
    <xf numFmtId="0" fontId="16" fillId="0" borderId="0" xfId="0" applyFont="1" applyAlignment="1">
      <alignment horizontal="left" vertical="center" wrapText="1"/>
    </xf>
    <xf numFmtId="176" fontId="10" fillId="0" borderId="0" xfId="0" applyNumberFormat="1" applyFont="1" applyFill="1" applyBorder="1" applyAlignment="1">
      <alignment horizontal="center" vertical="center"/>
    </xf>
    <xf numFmtId="0" fontId="11" fillId="0" borderId="0" xfId="0" applyFont="1" applyAlignment="1"/>
    <xf numFmtId="176" fontId="8" fillId="0" borderId="14" xfId="0" applyNumberFormat="1" applyFont="1" applyFill="1" applyBorder="1" applyAlignment="1">
      <alignment horizontal="center" vertical="center"/>
    </xf>
    <xf numFmtId="0" fontId="7" fillId="0" borderId="34" xfId="0" applyFont="1" applyBorder="1" applyAlignment="1" applyProtection="1">
      <alignment vertical="center" wrapText="1"/>
      <protection locked="0"/>
    </xf>
    <xf numFmtId="0" fontId="0" fillId="0" borderId="59" xfId="0" applyBorder="1" applyAlignment="1">
      <alignment horizontal="center" vertical="center"/>
    </xf>
    <xf numFmtId="176" fontId="8" fillId="0" borderId="59" xfId="0" applyNumberFormat="1" applyFont="1" applyFill="1" applyBorder="1" applyAlignment="1">
      <alignment horizontal="center" vertical="center" wrapText="1"/>
    </xf>
    <xf numFmtId="0" fontId="6" fillId="0" borderId="34" xfId="0" applyFont="1" applyBorder="1" applyAlignment="1">
      <alignment horizontal="distributed" vertical="center" wrapText="1"/>
    </xf>
    <xf numFmtId="0" fontId="0" fillId="0" borderId="34" xfId="0" applyBorder="1" applyAlignment="1">
      <alignment horizontal="distributed" vertical="center"/>
    </xf>
    <xf numFmtId="0" fontId="7" fillId="0" borderId="54" xfId="0" applyFont="1" applyBorder="1" applyAlignment="1" applyProtection="1">
      <alignment vertical="center"/>
      <protection locked="0"/>
    </xf>
    <xf numFmtId="0" fontId="0" fillId="0" borderId="60" xfId="0" applyBorder="1" applyAlignment="1" applyProtection="1">
      <alignment vertical="center"/>
      <protection locked="0"/>
    </xf>
    <xf numFmtId="0" fontId="0" fillId="0" borderId="44" xfId="0" applyBorder="1" applyAlignment="1" applyProtection="1">
      <alignment vertical="center"/>
      <protection locked="0"/>
    </xf>
    <xf numFmtId="0" fontId="0" fillId="0" borderId="38" xfId="0" applyBorder="1" applyAlignment="1" applyProtection="1">
      <alignment vertical="center"/>
      <protection locked="0"/>
    </xf>
    <xf numFmtId="0" fontId="0" fillId="0" borderId="61" xfId="0" applyBorder="1" applyAlignment="1" applyProtection="1">
      <alignment vertical="center"/>
      <protection locked="0"/>
    </xf>
    <xf numFmtId="0" fontId="0" fillId="0" borderId="45" xfId="0" applyBorder="1" applyAlignment="1" applyProtection="1">
      <alignment vertical="center"/>
      <protection locked="0"/>
    </xf>
    <xf numFmtId="176" fontId="3" fillId="0" borderId="1" xfId="0" applyNumberFormat="1" applyFont="1" applyFill="1" applyBorder="1" applyAlignment="1">
      <alignment vertical="center"/>
    </xf>
    <xf numFmtId="0" fontId="0" fillId="0" borderId="0" xfId="0" applyAlignment="1"/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15"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07"/>
  <sheetViews>
    <sheetView tabSelected="1" view="pageBreakPreview" zoomScale="55" zoomScaleNormal="40" zoomScaleSheetLayoutView="55" zoomScalePageLayoutView="40" workbookViewId="0">
      <selection activeCell="G44" sqref="G44"/>
    </sheetView>
  </sheetViews>
  <sheetFormatPr defaultRowHeight="18.75" x14ac:dyDescent="0.2"/>
  <cols>
    <col min="1" max="1" width="17.625" style="8" customWidth="1"/>
    <col min="2" max="2" width="28.625" style="8" customWidth="1"/>
    <col min="3" max="3" width="4.875" style="16" customWidth="1"/>
    <col min="4" max="4" width="50.25" style="8" customWidth="1"/>
    <col min="5" max="5" width="19.625" style="8" customWidth="1"/>
    <col min="6" max="6" width="6.25" style="8" customWidth="1"/>
    <col min="7" max="7" width="12.25" style="8" customWidth="1"/>
    <col min="8" max="8" width="8.375" style="8" customWidth="1"/>
    <col min="9" max="9" width="19.625" style="8" customWidth="1"/>
    <col min="10" max="10" width="5.625" style="8" customWidth="1"/>
    <col min="11" max="11" width="14.125" style="8" hidden="1" customWidth="1"/>
    <col min="12" max="12" width="10.625" style="8" customWidth="1"/>
    <col min="13" max="13" width="16.625" style="8" customWidth="1"/>
    <col min="14" max="14" width="5.625" style="8" customWidth="1"/>
    <col min="15" max="15" width="26.75" style="8" customWidth="1"/>
    <col min="16" max="16" width="30.625" style="8" customWidth="1"/>
    <col min="17" max="17" width="7" style="8" customWidth="1"/>
    <col min="18" max="18" width="7.5" style="8" customWidth="1"/>
    <col min="19" max="19" width="1.75" style="8" customWidth="1"/>
    <col min="20" max="16384" width="9" style="8"/>
  </cols>
  <sheetData>
    <row r="1" spans="1:14" s="1" customFormat="1" ht="42" customHeight="1" x14ac:dyDescent="0.15">
      <c r="A1" s="244"/>
      <c r="B1" s="245"/>
      <c r="C1" s="88"/>
      <c r="D1" s="88"/>
      <c r="E1" s="243"/>
      <c r="F1" s="243"/>
      <c r="G1" s="243"/>
      <c r="H1" s="243"/>
      <c r="I1" s="243"/>
      <c r="J1" s="243"/>
      <c r="K1" s="243"/>
      <c r="L1" s="243"/>
      <c r="M1" s="100"/>
      <c r="N1" s="124"/>
    </row>
    <row r="2" spans="1:14" s="2" customFormat="1" ht="42" customHeight="1" x14ac:dyDescent="0.4">
      <c r="A2" s="246" t="s">
        <v>46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7"/>
      <c r="M2" s="101"/>
      <c r="N2" s="125"/>
    </row>
    <row r="3" spans="1:14" s="2" customFormat="1" ht="25.5" customHeight="1" thickBot="1" x14ac:dyDescent="0.25">
      <c r="A3" s="3"/>
      <c r="B3" s="3"/>
      <c r="C3" s="3"/>
      <c r="D3" s="3"/>
      <c r="E3" s="3"/>
      <c r="F3" s="3"/>
      <c r="G3" s="3"/>
      <c r="H3" s="3"/>
      <c r="I3" s="3"/>
      <c r="J3" s="4"/>
      <c r="K3" s="4"/>
    </row>
    <row r="4" spans="1:14" s="5" customFormat="1" ht="51.75" customHeight="1" thickBot="1" x14ac:dyDescent="0.25">
      <c r="A4" s="252" t="s">
        <v>25</v>
      </c>
      <c r="B4" s="254"/>
      <c r="C4" s="255"/>
      <c r="D4" s="255"/>
      <c r="E4" s="255"/>
      <c r="F4" s="255"/>
      <c r="G4" s="255"/>
      <c r="H4" s="255"/>
      <c r="I4" s="255"/>
      <c r="J4" s="255"/>
      <c r="K4" s="255"/>
      <c r="L4" s="256"/>
      <c r="M4" s="102"/>
      <c r="N4" s="102"/>
    </row>
    <row r="5" spans="1:14" s="5" customFormat="1" ht="24.75" customHeight="1" thickBot="1" x14ac:dyDescent="0.25">
      <c r="A5" s="253"/>
      <c r="B5" s="257"/>
      <c r="C5" s="258"/>
      <c r="D5" s="258"/>
      <c r="E5" s="258"/>
      <c r="F5" s="258"/>
      <c r="G5" s="258"/>
      <c r="H5" s="258"/>
      <c r="I5" s="258"/>
      <c r="J5" s="258"/>
      <c r="K5" s="258"/>
      <c r="L5" s="259"/>
      <c r="M5" s="102"/>
      <c r="N5" s="102"/>
    </row>
    <row r="6" spans="1:14" s="5" customFormat="1" ht="75.75" customHeight="1" thickBot="1" x14ac:dyDescent="0.25">
      <c r="A6" s="84" t="s">
        <v>26</v>
      </c>
      <c r="B6" s="249"/>
      <c r="C6" s="249"/>
      <c r="D6" s="249"/>
      <c r="E6" s="249"/>
      <c r="F6" s="249"/>
      <c r="G6" s="249"/>
      <c r="H6" s="249"/>
      <c r="I6" s="249"/>
      <c r="J6" s="249"/>
      <c r="K6" s="249"/>
      <c r="L6" s="249"/>
      <c r="M6" s="103"/>
      <c r="N6" s="103"/>
    </row>
    <row r="7" spans="1:14" ht="22.5" customHeight="1" thickBot="1" x14ac:dyDescent="0.25">
      <c r="A7" s="85"/>
      <c r="B7" s="6"/>
      <c r="C7" s="7"/>
      <c r="D7" s="6"/>
      <c r="E7" s="6"/>
      <c r="F7" s="6"/>
      <c r="G7" s="6"/>
      <c r="H7" s="6"/>
      <c r="I7" s="6"/>
      <c r="J7" s="6"/>
      <c r="K7" s="6"/>
    </row>
    <row r="8" spans="1:14" ht="36" customHeight="1" thickBot="1" x14ac:dyDescent="0.3">
      <c r="A8" s="28" t="s">
        <v>0</v>
      </c>
      <c r="B8" s="94" t="s">
        <v>30</v>
      </c>
      <c r="C8" s="29"/>
      <c r="D8" s="30"/>
      <c r="E8" s="30"/>
      <c r="F8" s="30"/>
      <c r="G8" s="30"/>
      <c r="H8" s="30"/>
      <c r="I8" s="30"/>
      <c r="J8" s="30"/>
      <c r="K8" s="9"/>
      <c r="L8" s="9"/>
      <c r="M8" s="9"/>
      <c r="N8" s="9"/>
    </row>
    <row r="9" spans="1:14" ht="41.25" customHeight="1" x14ac:dyDescent="0.25">
      <c r="A9" s="196" t="s">
        <v>1</v>
      </c>
      <c r="B9" s="223" t="s">
        <v>31</v>
      </c>
      <c r="C9" s="224"/>
      <c r="D9" s="198" t="s">
        <v>47</v>
      </c>
      <c r="E9" s="239" t="s">
        <v>32</v>
      </c>
      <c r="F9" s="240"/>
      <c r="G9" s="240"/>
      <c r="H9" s="240"/>
      <c r="I9" s="240"/>
      <c r="J9" s="241"/>
      <c r="K9" s="11"/>
      <c r="L9" s="11"/>
      <c r="M9" s="11"/>
      <c r="N9" s="11"/>
    </row>
    <row r="10" spans="1:14" ht="41.25" customHeight="1" thickBot="1" x14ac:dyDescent="0.3">
      <c r="A10" s="197"/>
      <c r="B10" s="225"/>
      <c r="C10" s="226"/>
      <c r="D10" s="199"/>
      <c r="E10" s="220" t="s">
        <v>33</v>
      </c>
      <c r="F10" s="221"/>
      <c r="G10" s="220" t="s">
        <v>2</v>
      </c>
      <c r="H10" s="221"/>
      <c r="I10" s="220" t="s">
        <v>3</v>
      </c>
      <c r="J10" s="242"/>
      <c r="K10" s="10"/>
      <c r="L10" s="11"/>
      <c r="M10" s="11"/>
      <c r="N10" s="11"/>
    </row>
    <row r="11" spans="1:14" ht="37.5" customHeight="1" x14ac:dyDescent="0.2">
      <c r="A11" s="206" t="s">
        <v>4</v>
      </c>
      <c r="B11" s="86" t="s">
        <v>3</v>
      </c>
      <c r="C11" s="37"/>
      <c r="D11" s="31"/>
      <c r="E11" s="18"/>
      <c r="F11" s="38" t="str">
        <f t="shared" ref="F11:F16" si="0">IF($E11="","","円")</f>
        <v/>
      </c>
      <c r="G11" s="23"/>
      <c r="H11" s="39"/>
      <c r="I11" s="153" t="str">
        <f>IF(OR($E11="",$G11=""),"",$E11*$G11)</f>
        <v/>
      </c>
      <c r="J11" s="154" t="str">
        <f t="shared" ref="J11:J18" si="1">IF($I11="","","円")</f>
        <v/>
      </c>
      <c r="K11" s="12"/>
      <c r="L11" s="13"/>
      <c r="M11" s="13"/>
      <c r="N11" s="13"/>
    </row>
    <row r="12" spans="1:14" ht="37.5" customHeight="1" x14ac:dyDescent="0.2">
      <c r="A12" s="206"/>
      <c r="B12" s="17"/>
      <c r="C12" s="37"/>
      <c r="D12" s="32"/>
      <c r="E12" s="19"/>
      <c r="F12" s="40" t="str">
        <f t="shared" si="0"/>
        <v/>
      </c>
      <c r="G12" s="24"/>
      <c r="H12" s="41"/>
      <c r="I12" s="153" t="str">
        <f t="shared" ref="I12:I14" si="2">IF(OR($E12="",$G12=""),"",$E12*$G12)</f>
        <v/>
      </c>
      <c r="J12" s="155" t="str">
        <f t="shared" si="1"/>
        <v/>
      </c>
      <c r="K12" s="14"/>
      <c r="L12" s="4"/>
      <c r="M12" s="4"/>
      <c r="N12" s="4"/>
    </row>
    <row r="13" spans="1:14" ht="37.5" customHeight="1" x14ac:dyDescent="0.2">
      <c r="A13" s="206"/>
      <c r="B13" s="17"/>
      <c r="C13" s="37"/>
      <c r="D13" s="33"/>
      <c r="E13" s="20"/>
      <c r="F13" s="42" t="str">
        <f t="shared" si="0"/>
        <v/>
      </c>
      <c r="G13" s="25"/>
      <c r="H13" s="43"/>
      <c r="I13" s="153" t="str">
        <f t="shared" si="2"/>
        <v/>
      </c>
      <c r="J13" s="156" t="str">
        <f t="shared" si="1"/>
        <v/>
      </c>
      <c r="K13" s="14"/>
      <c r="L13" s="4"/>
      <c r="M13" s="4"/>
      <c r="N13" s="4"/>
    </row>
    <row r="14" spans="1:14" ht="37.5" customHeight="1" x14ac:dyDescent="0.2">
      <c r="A14" s="251"/>
      <c r="B14" s="151" t="str">
        <f>IF(SUM(I11:I14)=0,"",SUM(I11:I14))</f>
        <v/>
      </c>
      <c r="C14" s="37" t="s">
        <v>5</v>
      </c>
      <c r="D14" s="34"/>
      <c r="E14" s="21"/>
      <c r="F14" s="45" t="str">
        <f>IF($E14="","","円")</f>
        <v/>
      </c>
      <c r="G14" s="26"/>
      <c r="H14" s="46"/>
      <c r="I14" s="153" t="str">
        <f t="shared" si="2"/>
        <v/>
      </c>
      <c r="J14" s="155" t="str">
        <f t="shared" si="1"/>
        <v/>
      </c>
      <c r="K14" s="14"/>
      <c r="L14" s="4"/>
      <c r="M14" s="4"/>
      <c r="N14" s="4"/>
    </row>
    <row r="15" spans="1:14" ht="37.5" customHeight="1" x14ac:dyDescent="0.2">
      <c r="A15" s="215" t="s">
        <v>6</v>
      </c>
      <c r="B15" s="87" t="s">
        <v>3</v>
      </c>
      <c r="C15" s="47"/>
      <c r="D15" s="35"/>
      <c r="E15" s="22"/>
      <c r="F15" s="48" t="str">
        <f>IF($E15="","","円")</f>
        <v/>
      </c>
      <c r="G15" s="27"/>
      <c r="H15" s="49"/>
      <c r="I15" s="157" t="str">
        <f>IF(OR($E15="",$G15=""),"",$E15*$G15)</f>
        <v/>
      </c>
      <c r="J15" s="158" t="str">
        <f>IF($I15="","","円")</f>
        <v/>
      </c>
      <c r="K15" s="14"/>
      <c r="L15" s="4"/>
      <c r="M15" s="4"/>
      <c r="N15" s="4"/>
    </row>
    <row r="16" spans="1:14" ht="37.5" customHeight="1" x14ac:dyDescent="0.2">
      <c r="A16" s="215"/>
      <c r="B16" s="151" t="str">
        <f>IF(SUM(I15:I16)=0,"",SUM(I15:I16))</f>
        <v/>
      </c>
      <c r="C16" s="50" t="s">
        <v>5</v>
      </c>
      <c r="D16" s="36"/>
      <c r="E16" s="21"/>
      <c r="F16" s="45" t="str">
        <f t="shared" si="0"/>
        <v/>
      </c>
      <c r="G16" s="26"/>
      <c r="H16" s="46"/>
      <c r="I16" s="153" t="str">
        <f t="shared" ref="I16:I18" si="3">IF(OR($E16="",$G16=""),"",$E16*$G16)</f>
        <v/>
      </c>
      <c r="J16" s="159" t="str">
        <f t="shared" si="1"/>
        <v/>
      </c>
      <c r="K16" s="14"/>
      <c r="L16" s="4"/>
      <c r="M16" s="4"/>
      <c r="N16" s="4"/>
    </row>
    <row r="17" spans="1:16" ht="37.5" customHeight="1" x14ac:dyDescent="0.2">
      <c r="A17" s="205" t="s">
        <v>7</v>
      </c>
      <c r="B17" s="89" t="s">
        <v>3</v>
      </c>
      <c r="C17" s="90"/>
      <c r="D17" s="35"/>
      <c r="E17" s="22"/>
      <c r="F17" s="140" t="str">
        <f>IF($E17="","","円")</f>
        <v/>
      </c>
      <c r="G17" s="27"/>
      <c r="H17" s="49"/>
      <c r="I17" s="157" t="str">
        <f t="shared" si="3"/>
        <v/>
      </c>
      <c r="J17" s="160" t="str">
        <f>IF($I17="","","円")</f>
        <v/>
      </c>
      <c r="K17" s="14"/>
      <c r="L17" s="4"/>
      <c r="M17" s="4"/>
      <c r="N17" s="4"/>
    </row>
    <row r="18" spans="1:16" ht="37.5" customHeight="1" thickBot="1" x14ac:dyDescent="0.25">
      <c r="A18" s="227"/>
      <c r="B18" s="152" t="str">
        <f>IF(SUM(I17:I18)=0,"",SUM(I17:I18))</f>
        <v/>
      </c>
      <c r="C18" s="91" t="s">
        <v>5</v>
      </c>
      <c r="D18" s="97"/>
      <c r="E18" s="98"/>
      <c r="F18" s="91" t="str">
        <f>IF($E18="","","円")</f>
        <v/>
      </c>
      <c r="G18" s="149"/>
      <c r="H18" s="150"/>
      <c r="I18" s="161" t="str">
        <f t="shared" si="3"/>
        <v/>
      </c>
      <c r="J18" s="162" t="str">
        <f t="shared" si="1"/>
        <v/>
      </c>
      <c r="K18" s="14"/>
      <c r="L18" s="4"/>
      <c r="M18" s="4"/>
      <c r="N18" s="4"/>
    </row>
    <row r="19" spans="1:16" ht="39" customHeight="1" thickBot="1" x14ac:dyDescent="0.25">
      <c r="A19" s="52" t="s">
        <v>8</v>
      </c>
      <c r="B19" s="163" t="str">
        <f>IF(SUM(B14,B16,B18)=0,"",SUM(B14,B16,B18))</f>
        <v/>
      </c>
      <c r="C19" s="53" t="s">
        <v>5</v>
      </c>
      <c r="D19" s="260"/>
      <c r="E19" s="261"/>
      <c r="F19" s="261"/>
      <c r="G19" s="261"/>
      <c r="H19" s="261"/>
      <c r="I19" s="261"/>
      <c r="J19" s="261"/>
      <c r="K19" s="261"/>
      <c r="L19" s="261"/>
      <c r="M19"/>
      <c r="N19" s="126"/>
    </row>
    <row r="20" spans="1:16" ht="27" customHeight="1" thickBot="1" x14ac:dyDescent="0.25">
      <c r="A20" s="6"/>
      <c r="B20" s="6"/>
      <c r="C20" s="7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</row>
    <row r="21" spans="1:16" ht="34.5" customHeight="1" thickBot="1" x14ac:dyDescent="0.3">
      <c r="A21" s="28" t="s">
        <v>9</v>
      </c>
      <c r="B21" s="94" t="s">
        <v>29</v>
      </c>
      <c r="C21" s="54"/>
      <c r="D21" s="55"/>
      <c r="E21" s="55"/>
      <c r="F21" s="55"/>
      <c r="G21" s="56"/>
      <c r="H21" s="56"/>
      <c r="I21" s="56"/>
      <c r="J21" s="56"/>
      <c r="K21" s="55" t="s">
        <v>23</v>
      </c>
      <c r="L21" s="55" t="s">
        <v>35</v>
      </c>
      <c r="M21" s="55"/>
      <c r="N21" s="55"/>
    </row>
    <row r="22" spans="1:16" ht="41.25" customHeight="1" x14ac:dyDescent="0.25">
      <c r="A22" s="196" t="s">
        <v>1</v>
      </c>
      <c r="B22" s="223" t="s">
        <v>31</v>
      </c>
      <c r="C22" s="224"/>
      <c r="D22" s="198" t="s">
        <v>47</v>
      </c>
      <c r="E22" s="200" t="s">
        <v>32</v>
      </c>
      <c r="F22" s="201"/>
      <c r="G22" s="201"/>
      <c r="H22" s="201"/>
      <c r="I22" s="201"/>
      <c r="J22" s="202"/>
      <c r="K22" s="234" t="s">
        <v>10</v>
      </c>
      <c r="L22" s="232" t="s">
        <v>28</v>
      </c>
      <c r="M22" s="232" t="s">
        <v>38</v>
      </c>
      <c r="N22" s="236"/>
      <c r="O22" s="230" t="s">
        <v>11</v>
      </c>
      <c r="P22" s="190" t="s">
        <v>45</v>
      </c>
    </row>
    <row r="23" spans="1:16" ht="41.25" customHeight="1" thickBot="1" x14ac:dyDescent="0.3">
      <c r="A23" s="197"/>
      <c r="B23" s="225"/>
      <c r="C23" s="226"/>
      <c r="D23" s="199"/>
      <c r="E23" s="220" t="s">
        <v>33</v>
      </c>
      <c r="F23" s="221"/>
      <c r="G23" s="220" t="s">
        <v>2</v>
      </c>
      <c r="H23" s="221"/>
      <c r="I23" s="220" t="s">
        <v>3</v>
      </c>
      <c r="J23" s="222"/>
      <c r="K23" s="235"/>
      <c r="L23" s="233"/>
      <c r="M23" s="237"/>
      <c r="N23" s="238"/>
      <c r="O23" s="231"/>
      <c r="P23" s="191"/>
    </row>
    <row r="24" spans="1:16" ht="33" customHeight="1" x14ac:dyDescent="0.25">
      <c r="A24" s="248" t="s">
        <v>12</v>
      </c>
      <c r="B24" s="114" t="s">
        <v>3</v>
      </c>
      <c r="C24" s="115"/>
      <c r="D24" s="116"/>
      <c r="E24" s="117"/>
      <c r="F24" s="118" t="str">
        <f t="shared" ref="F24:F53" si="4">IF($E24="","","円")</f>
        <v/>
      </c>
      <c r="G24" s="117"/>
      <c r="H24" s="119"/>
      <c r="I24" s="164" t="str">
        <f>IF(OR($E24="",$G24=""),"",$E24*$G24)</f>
        <v/>
      </c>
      <c r="J24" s="165" t="str">
        <f t="shared" ref="J24:J56" si="5">IF($I24="","","円")</f>
        <v/>
      </c>
      <c r="K24" s="120" t="s">
        <v>13</v>
      </c>
      <c r="L24" s="121"/>
      <c r="M24" s="141"/>
      <c r="N24" s="127" t="str">
        <f>IF($M24="","","円")</f>
        <v/>
      </c>
    </row>
    <row r="25" spans="1:16" ht="33" customHeight="1" x14ac:dyDescent="0.2">
      <c r="A25" s="195"/>
      <c r="B25" s="183" t="str">
        <f>IF(SUM(I24:I29)=0,"",SUM(I24:I29))</f>
        <v/>
      </c>
      <c r="C25" s="37" t="s">
        <v>5</v>
      </c>
      <c r="D25" s="33"/>
      <c r="E25" s="20"/>
      <c r="F25" s="42" t="str">
        <f t="shared" si="4"/>
        <v/>
      </c>
      <c r="G25" s="20"/>
      <c r="H25" s="43"/>
      <c r="I25" s="166" t="str">
        <f t="shared" ref="I25:I56" si="6">IF(OR($E25="",$G25=""),"",$E25*$G25)</f>
        <v/>
      </c>
      <c r="J25" s="167" t="str">
        <f t="shared" si="5"/>
        <v/>
      </c>
      <c r="K25" s="61" t="s">
        <v>13</v>
      </c>
      <c r="L25" s="104"/>
      <c r="M25" s="60"/>
      <c r="N25" s="143" t="str">
        <f>IF($M25="","","円")</f>
        <v/>
      </c>
    </row>
    <row r="26" spans="1:16" ht="33" customHeight="1" x14ac:dyDescent="0.25">
      <c r="A26" s="195"/>
      <c r="B26" s="62"/>
      <c r="C26" s="37"/>
      <c r="D26" s="33"/>
      <c r="E26" s="20"/>
      <c r="F26" s="42" t="str">
        <f t="shared" si="4"/>
        <v/>
      </c>
      <c r="G26" s="20"/>
      <c r="H26" s="43"/>
      <c r="I26" s="166" t="str">
        <f t="shared" si="6"/>
        <v/>
      </c>
      <c r="J26" s="168" t="str">
        <f t="shared" si="5"/>
        <v/>
      </c>
      <c r="K26" s="61" t="s">
        <v>13</v>
      </c>
      <c r="L26" s="104"/>
      <c r="M26" s="60"/>
      <c r="N26" s="143" t="str">
        <f t="shared" ref="N26:N53" si="7">IF($M26="","","円")</f>
        <v/>
      </c>
    </row>
    <row r="27" spans="1:16" ht="33" customHeight="1" x14ac:dyDescent="0.2">
      <c r="A27" s="195"/>
      <c r="B27" s="15"/>
      <c r="C27" s="37"/>
      <c r="D27" s="33"/>
      <c r="E27" s="20"/>
      <c r="F27" s="42" t="str">
        <f t="shared" si="4"/>
        <v/>
      </c>
      <c r="G27" s="20"/>
      <c r="H27" s="43"/>
      <c r="I27" s="166" t="str">
        <f t="shared" si="6"/>
        <v/>
      </c>
      <c r="J27" s="168" t="str">
        <f t="shared" si="5"/>
        <v/>
      </c>
      <c r="K27" s="61" t="s">
        <v>13</v>
      </c>
      <c r="L27" s="104"/>
      <c r="M27" s="60"/>
      <c r="N27" s="143" t="str">
        <f t="shared" si="7"/>
        <v/>
      </c>
    </row>
    <row r="28" spans="1:16" ht="33" customHeight="1" x14ac:dyDescent="0.2">
      <c r="A28" s="195"/>
      <c r="B28" s="17"/>
      <c r="C28" s="37"/>
      <c r="D28" s="33"/>
      <c r="E28" s="20"/>
      <c r="F28" s="42" t="str">
        <f t="shared" si="4"/>
        <v/>
      </c>
      <c r="G28" s="20"/>
      <c r="H28" s="43"/>
      <c r="I28" s="166" t="str">
        <f t="shared" si="6"/>
        <v/>
      </c>
      <c r="J28" s="168" t="str">
        <f t="shared" si="5"/>
        <v/>
      </c>
      <c r="K28" s="61" t="s">
        <v>13</v>
      </c>
      <c r="L28" s="104"/>
      <c r="M28" s="60"/>
      <c r="N28" s="143" t="str">
        <f t="shared" si="7"/>
        <v/>
      </c>
    </row>
    <row r="29" spans="1:16" ht="33" customHeight="1" x14ac:dyDescent="0.25">
      <c r="A29" s="210"/>
      <c r="B29" s="64" t="s">
        <v>14</v>
      </c>
      <c r="C29" s="65"/>
      <c r="D29" s="36"/>
      <c r="E29" s="21"/>
      <c r="F29" s="45" t="str">
        <f t="shared" si="4"/>
        <v/>
      </c>
      <c r="G29" s="21"/>
      <c r="H29" s="46"/>
      <c r="I29" s="169" t="str">
        <f t="shared" si="6"/>
        <v/>
      </c>
      <c r="J29" s="170" t="str">
        <f t="shared" si="5"/>
        <v/>
      </c>
      <c r="K29" s="66" t="s">
        <v>13</v>
      </c>
      <c r="L29" s="105"/>
      <c r="M29" s="72"/>
      <c r="N29" s="130" t="str">
        <f t="shared" si="7"/>
        <v/>
      </c>
    </row>
    <row r="30" spans="1:16" ht="33" customHeight="1" x14ac:dyDescent="0.25">
      <c r="A30" s="194" t="s">
        <v>36</v>
      </c>
      <c r="B30" s="67" t="s">
        <v>3</v>
      </c>
      <c r="C30" s="68"/>
      <c r="D30" s="35"/>
      <c r="E30" s="22"/>
      <c r="F30" s="48" t="str">
        <f t="shared" si="4"/>
        <v/>
      </c>
      <c r="G30" s="22"/>
      <c r="H30" s="49"/>
      <c r="I30" s="157" t="str">
        <f t="shared" si="6"/>
        <v/>
      </c>
      <c r="J30" s="171" t="str">
        <f t="shared" si="5"/>
        <v/>
      </c>
      <c r="K30" s="69" t="s">
        <v>13</v>
      </c>
      <c r="L30" s="106" t="s">
        <v>44</v>
      </c>
      <c r="M30" s="135"/>
      <c r="N30" s="128" t="str">
        <f t="shared" si="7"/>
        <v/>
      </c>
      <c r="O30" s="8" t="str">
        <f t="shared" ref="O30:O53" si="8">IF($I30="","",IF($L30="○",$I30,""))</f>
        <v/>
      </c>
      <c r="P30" s="8" t="str">
        <f>IF($M30="","",IF($L30="○",$M30,""))</f>
        <v/>
      </c>
    </row>
    <row r="31" spans="1:16" ht="33" customHeight="1" x14ac:dyDescent="0.2">
      <c r="A31" s="195"/>
      <c r="B31" s="183" t="str">
        <f>IF(SUM(I30:I35)=0,"",SUM(I30:I35))</f>
        <v/>
      </c>
      <c r="C31" s="37" t="s">
        <v>5</v>
      </c>
      <c r="D31" s="33"/>
      <c r="E31" s="20"/>
      <c r="F31" s="42" t="str">
        <f t="shared" si="4"/>
        <v/>
      </c>
      <c r="G31" s="20"/>
      <c r="H31" s="43"/>
      <c r="I31" s="166" t="str">
        <f t="shared" si="6"/>
        <v/>
      </c>
      <c r="J31" s="172" t="str">
        <f t="shared" si="5"/>
        <v/>
      </c>
      <c r="K31" s="61" t="s">
        <v>13</v>
      </c>
      <c r="L31" s="107"/>
      <c r="M31" s="20"/>
      <c r="N31" s="143" t="str">
        <f t="shared" si="7"/>
        <v/>
      </c>
      <c r="O31" s="8" t="str">
        <f t="shared" si="8"/>
        <v/>
      </c>
      <c r="P31" s="8" t="str">
        <f t="shared" ref="P31:P94" si="9">IF($M31="","",IF($L31="○",$M31,""))</f>
        <v/>
      </c>
    </row>
    <row r="32" spans="1:16" ht="33" customHeight="1" x14ac:dyDescent="0.2">
      <c r="A32" s="195"/>
      <c r="B32" s="15" t="s">
        <v>27</v>
      </c>
      <c r="C32" s="37"/>
      <c r="D32" s="33"/>
      <c r="E32" s="20"/>
      <c r="F32" s="42" t="str">
        <f t="shared" si="4"/>
        <v/>
      </c>
      <c r="G32" s="20"/>
      <c r="H32" s="43"/>
      <c r="I32" s="166" t="str">
        <f t="shared" si="6"/>
        <v/>
      </c>
      <c r="J32" s="172" t="str">
        <f t="shared" si="5"/>
        <v/>
      </c>
      <c r="K32" s="61"/>
      <c r="L32" s="108"/>
      <c r="M32" s="20"/>
      <c r="N32" s="143" t="str">
        <f t="shared" si="7"/>
        <v/>
      </c>
      <c r="O32" s="8" t="str">
        <f t="shared" si="8"/>
        <v/>
      </c>
      <c r="P32" s="8" t="str">
        <f t="shared" si="9"/>
        <v/>
      </c>
    </row>
    <row r="33" spans="1:16" ht="33" customHeight="1" x14ac:dyDescent="0.2">
      <c r="A33" s="195"/>
      <c r="B33" s="183" t="str">
        <f>IF(SUM(O30:O35)=0,"",SUM(O30:O35))</f>
        <v/>
      </c>
      <c r="C33" s="37" t="s">
        <v>5</v>
      </c>
      <c r="D33" s="32"/>
      <c r="E33" s="19"/>
      <c r="F33" s="40" t="str">
        <f t="shared" si="4"/>
        <v/>
      </c>
      <c r="G33" s="19"/>
      <c r="H33" s="41"/>
      <c r="I33" s="173" t="str">
        <f t="shared" si="6"/>
        <v/>
      </c>
      <c r="J33" s="174" t="str">
        <f t="shared" si="5"/>
        <v/>
      </c>
      <c r="K33" s="80" t="s">
        <v>13</v>
      </c>
      <c r="L33" s="107"/>
      <c r="M33" s="20"/>
      <c r="N33" s="143" t="str">
        <f t="shared" si="7"/>
        <v/>
      </c>
      <c r="O33" s="8" t="str">
        <f t="shared" si="8"/>
        <v/>
      </c>
      <c r="P33" s="8" t="str">
        <f t="shared" si="9"/>
        <v/>
      </c>
    </row>
    <row r="34" spans="1:16" ht="33" customHeight="1" x14ac:dyDescent="0.2">
      <c r="A34" s="195"/>
      <c r="B34" s="17" t="s">
        <v>42</v>
      </c>
      <c r="C34" s="37"/>
      <c r="D34" s="33"/>
      <c r="E34" s="20"/>
      <c r="F34" s="42" t="str">
        <f t="shared" si="4"/>
        <v/>
      </c>
      <c r="G34" s="20"/>
      <c r="H34" s="43"/>
      <c r="I34" s="166" t="str">
        <f t="shared" si="6"/>
        <v/>
      </c>
      <c r="J34" s="175" t="str">
        <f t="shared" si="5"/>
        <v/>
      </c>
      <c r="K34" s="92" t="s">
        <v>13</v>
      </c>
      <c r="L34" s="107"/>
      <c r="M34" s="20"/>
      <c r="N34" s="143" t="str">
        <f t="shared" si="7"/>
        <v/>
      </c>
      <c r="O34" s="8" t="str">
        <f t="shared" si="8"/>
        <v/>
      </c>
      <c r="P34" s="8" t="str">
        <f t="shared" si="9"/>
        <v/>
      </c>
    </row>
    <row r="35" spans="1:16" ht="33" customHeight="1" x14ac:dyDescent="0.25">
      <c r="A35" s="250"/>
      <c r="B35" s="151" t="str">
        <f>IF(SUM(O30:O35)=0,"",SUM(P30:P35))</f>
        <v/>
      </c>
      <c r="C35" s="81" t="s">
        <v>5</v>
      </c>
      <c r="D35" s="144"/>
      <c r="E35" s="137"/>
      <c r="F35" s="50" t="str">
        <f t="shared" si="4"/>
        <v/>
      </c>
      <c r="G35" s="137"/>
      <c r="H35" s="145"/>
      <c r="I35" s="176" t="str">
        <f t="shared" si="6"/>
        <v/>
      </c>
      <c r="J35" s="177" t="str">
        <f t="shared" si="5"/>
        <v/>
      </c>
      <c r="K35" s="93"/>
      <c r="L35" s="138"/>
      <c r="M35" s="137"/>
      <c r="N35" s="130" t="str">
        <f t="shared" si="7"/>
        <v/>
      </c>
      <c r="O35" s="8" t="str">
        <f t="shared" si="8"/>
        <v/>
      </c>
      <c r="P35" s="8" t="str">
        <f t="shared" si="9"/>
        <v/>
      </c>
    </row>
    <row r="36" spans="1:16" ht="33" customHeight="1" x14ac:dyDescent="0.25">
      <c r="A36" s="194" t="s">
        <v>15</v>
      </c>
      <c r="B36" s="57" t="s">
        <v>3</v>
      </c>
      <c r="C36" s="58"/>
      <c r="D36" s="31"/>
      <c r="E36" s="18"/>
      <c r="F36" s="38" t="str">
        <f t="shared" si="4"/>
        <v/>
      </c>
      <c r="G36" s="18"/>
      <c r="H36" s="39"/>
      <c r="I36" s="153" t="str">
        <f t="shared" si="6"/>
        <v/>
      </c>
      <c r="J36" s="178" t="str">
        <f t="shared" si="5"/>
        <v/>
      </c>
      <c r="K36" s="59" t="s">
        <v>13</v>
      </c>
      <c r="L36" s="106" t="s">
        <v>44</v>
      </c>
      <c r="M36" s="70"/>
      <c r="N36" s="128" t="str">
        <f t="shared" si="7"/>
        <v/>
      </c>
      <c r="O36" s="8" t="str">
        <f t="shared" si="8"/>
        <v/>
      </c>
      <c r="P36" s="8" t="str">
        <f t="shared" si="9"/>
        <v/>
      </c>
    </row>
    <row r="37" spans="1:16" ht="33" customHeight="1" x14ac:dyDescent="0.2">
      <c r="A37" s="195"/>
      <c r="B37" s="183" t="str">
        <f>IF(SUM(I36:I41)=0,"",SUM(I36:I41))</f>
        <v/>
      </c>
      <c r="C37" s="37" t="s">
        <v>5</v>
      </c>
      <c r="D37" s="33"/>
      <c r="E37" s="20"/>
      <c r="F37" s="42" t="str">
        <f t="shared" si="4"/>
        <v/>
      </c>
      <c r="G37" s="20"/>
      <c r="H37" s="43"/>
      <c r="I37" s="166" t="str">
        <f t="shared" si="6"/>
        <v/>
      </c>
      <c r="J37" s="172" t="str">
        <f t="shared" si="5"/>
        <v/>
      </c>
      <c r="K37" s="61" t="s">
        <v>13</v>
      </c>
      <c r="L37" s="107"/>
      <c r="M37" s="20"/>
      <c r="N37" s="143" t="str">
        <f t="shared" si="7"/>
        <v/>
      </c>
      <c r="O37" s="8" t="str">
        <f t="shared" si="8"/>
        <v/>
      </c>
      <c r="P37" s="8" t="str">
        <f t="shared" si="9"/>
        <v/>
      </c>
    </row>
    <row r="38" spans="1:16" ht="33" customHeight="1" x14ac:dyDescent="0.2">
      <c r="A38" s="195"/>
      <c r="B38" s="15" t="s">
        <v>27</v>
      </c>
      <c r="C38" s="37"/>
      <c r="D38" s="31"/>
      <c r="E38" s="18"/>
      <c r="F38" s="38" t="str">
        <f t="shared" si="4"/>
        <v/>
      </c>
      <c r="G38" s="18"/>
      <c r="H38" s="39"/>
      <c r="I38" s="153" t="str">
        <f t="shared" si="6"/>
        <v/>
      </c>
      <c r="J38" s="178" t="str">
        <f t="shared" si="5"/>
        <v/>
      </c>
      <c r="K38" s="59" t="s">
        <v>13</v>
      </c>
      <c r="L38" s="108"/>
      <c r="M38" s="20"/>
      <c r="N38" s="143" t="str">
        <f t="shared" si="7"/>
        <v/>
      </c>
      <c r="O38" s="8" t="str">
        <f t="shared" si="8"/>
        <v/>
      </c>
      <c r="P38" s="8" t="str">
        <f t="shared" si="9"/>
        <v/>
      </c>
    </row>
    <row r="39" spans="1:16" ht="33" customHeight="1" x14ac:dyDescent="0.2">
      <c r="A39" s="195"/>
      <c r="B39" s="183" t="str">
        <f>IF(SUM(O36:O41)=0,"",SUM(O36:O41))</f>
        <v/>
      </c>
      <c r="C39" s="37" t="s">
        <v>5</v>
      </c>
      <c r="D39" s="33"/>
      <c r="E39" s="20"/>
      <c r="F39" s="42" t="str">
        <f t="shared" si="4"/>
        <v/>
      </c>
      <c r="G39" s="20"/>
      <c r="H39" s="43"/>
      <c r="I39" s="166" t="str">
        <f t="shared" si="6"/>
        <v/>
      </c>
      <c r="J39" s="172" t="str">
        <f t="shared" si="5"/>
        <v/>
      </c>
      <c r="K39" s="61" t="s">
        <v>13</v>
      </c>
      <c r="L39" s="107"/>
      <c r="M39" s="20"/>
      <c r="N39" s="143" t="str">
        <f t="shared" si="7"/>
        <v/>
      </c>
      <c r="O39" s="8" t="str">
        <f t="shared" si="8"/>
        <v/>
      </c>
      <c r="P39" s="8" t="str">
        <f t="shared" si="9"/>
        <v/>
      </c>
    </row>
    <row r="40" spans="1:16" ht="33" customHeight="1" x14ac:dyDescent="0.2">
      <c r="A40" s="195"/>
      <c r="B40" s="17" t="s">
        <v>42</v>
      </c>
      <c r="C40" s="37"/>
      <c r="D40" s="33"/>
      <c r="E40" s="20"/>
      <c r="F40" s="42" t="str">
        <f t="shared" si="4"/>
        <v/>
      </c>
      <c r="G40" s="20"/>
      <c r="H40" s="43"/>
      <c r="I40" s="166" t="str">
        <f t="shared" si="6"/>
        <v/>
      </c>
      <c r="J40" s="172" t="str">
        <f t="shared" si="5"/>
        <v/>
      </c>
      <c r="K40" s="61" t="s">
        <v>13</v>
      </c>
      <c r="L40" s="107"/>
      <c r="M40" s="20"/>
      <c r="N40" s="143" t="str">
        <f t="shared" si="7"/>
        <v/>
      </c>
      <c r="O40" s="8" t="str">
        <f t="shared" si="8"/>
        <v/>
      </c>
      <c r="P40" s="8" t="str">
        <f t="shared" si="9"/>
        <v/>
      </c>
    </row>
    <row r="41" spans="1:16" ht="33" customHeight="1" x14ac:dyDescent="0.25">
      <c r="A41" s="195"/>
      <c r="B41" s="151" t="str">
        <f>IF(SUM(O36:O41)=0,"",SUM(P36:P41))</f>
        <v/>
      </c>
      <c r="C41" s="81" t="s">
        <v>5</v>
      </c>
      <c r="D41" s="33"/>
      <c r="E41" s="20"/>
      <c r="F41" s="42" t="str">
        <f t="shared" si="4"/>
        <v/>
      </c>
      <c r="G41" s="20"/>
      <c r="H41" s="43"/>
      <c r="I41" s="166" t="str">
        <f t="shared" si="6"/>
        <v/>
      </c>
      <c r="J41" s="172" t="str">
        <f t="shared" si="5"/>
        <v/>
      </c>
      <c r="K41" s="61" t="s">
        <v>13</v>
      </c>
      <c r="L41" s="138"/>
      <c r="M41" s="70"/>
      <c r="N41" s="130" t="str">
        <f t="shared" si="7"/>
        <v/>
      </c>
      <c r="O41" s="8" t="str">
        <f t="shared" si="8"/>
        <v/>
      </c>
      <c r="P41" s="8" t="str">
        <f t="shared" si="9"/>
        <v/>
      </c>
    </row>
    <row r="42" spans="1:16" ht="33" customHeight="1" x14ac:dyDescent="0.25">
      <c r="A42" s="194" t="s">
        <v>16</v>
      </c>
      <c r="B42" s="67" t="s">
        <v>3</v>
      </c>
      <c r="C42" s="68"/>
      <c r="D42" s="35"/>
      <c r="E42" s="22"/>
      <c r="F42" s="48" t="str">
        <f t="shared" si="4"/>
        <v/>
      </c>
      <c r="G42" s="22"/>
      <c r="H42" s="49"/>
      <c r="I42" s="157" t="str">
        <f t="shared" si="6"/>
        <v/>
      </c>
      <c r="J42" s="171" t="str">
        <f t="shared" si="5"/>
        <v/>
      </c>
      <c r="K42" s="69" t="s">
        <v>13</v>
      </c>
      <c r="L42" s="106" t="s">
        <v>44</v>
      </c>
      <c r="M42" s="135"/>
      <c r="N42" s="128" t="str">
        <f t="shared" si="7"/>
        <v/>
      </c>
      <c r="O42" s="8" t="str">
        <f t="shared" si="8"/>
        <v/>
      </c>
      <c r="P42" s="8" t="str">
        <f t="shared" si="9"/>
        <v/>
      </c>
    </row>
    <row r="43" spans="1:16" ht="33" customHeight="1" x14ac:dyDescent="0.2">
      <c r="A43" s="195"/>
      <c r="B43" s="183" t="str">
        <f>IF(SUM(I42:I47)=0,"",SUM(I42:I47))</f>
        <v/>
      </c>
      <c r="C43" s="37" t="s">
        <v>5</v>
      </c>
      <c r="D43" s="33"/>
      <c r="E43" s="20"/>
      <c r="F43" s="42" t="str">
        <f t="shared" si="4"/>
        <v/>
      </c>
      <c r="G43" s="20"/>
      <c r="H43" s="43"/>
      <c r="I43" s="166" t="str">
        <f t="shared" si="6"/>
        <v/>
      </c>
      <c r="J43" s="172" t="str">
        <f t="shared" si="5"/>
        <v/>
      </c>
      <c r="K43" s="61" t="s">
        <v>13</v>
      </c>
      <c r="L43" s="107" t="s">
        <v>44</v>
      </c>
      <c r="M43" s="20"/>
      <c r="N43" s="143" t="str">
        <f t="shared" si="7"/>
        <v/>
      </c>
      <c r="O43" s="8" t="str">
        <f t="shared" si="8"/>
        <v/>
      </c>
      <c r="P43" s="8" t="str">
        <f t="shared" si="9"/>
        <v/>
      </c>
    </row>
    <row r="44" spans="1:16" ht="33" customHeight="1" x14ac:dyDescent="0.2">
      <c r="A44" s="195"/>
      <c r="B44" s="15" t="s">
        <v>27</v>
      </c>
      <c r="C44" s="37"/>
      <c r="D44" s="33"/>
      <c r="E44" s="20"/>
      <c r="F44" s="42" t="str">
        <f t="shared" si="4"/>
        <v/>
      </c>
      <c r="G44" s="20"/>
      <c r="H44" s="43"/>
      <c r="I44" s="166" t="str">
        <f t="shared" si="6"/>
        <v/>
      </c>
      <c r="J44" s="172" t="str">
        <f t="shared" si="5"/>
        <v/>
      </c>
      <c r="K44" s="61" t="s">
        <v>13</v>
      </c>
      <c r="L44" s="108" t="s">
        <v>44</v>
      </c>
      <c r="M44" s="20"/>
      <c r="N44" s="143" t="str">
        <f t="shared" si="7"/>
        <v/>
      </c>
      <c r="O44" s="8" t="str">
        <f t="shared" si="8"/>
        <v/>
      </c>
      <c r="P44" s="8" t="str">
        <f t="shared" si="9"/>
        <v/>
      </c>
    </row>
    <row r="45" spans="1:16" ht="33" customHeight="1" x14ac:dyDescent="0.2">
      <c r="A45" s="195"/>
      <c r="B45" s="184" t="str">
        <f>IF(SUM(O42:O47)=0,"",SUM(O42:O47))</f>
        <v/>
      </c>
      <c r="C45" s="37" t="s">
        <v>5</v>
      </c>
      <c r="D45" s="33"/>
      <c r="E45" s="20"/>
      <c r="F45" s="42" t="str">
        <f t="shared" si="4"/>
        <v/>
      </c>
      <c r="G45" s="20"/>
      <c r="H45" s="43"/>
      <c r="I45" s="166" t="str">
        <f t="shared" si="6"/>
        <v/>
      </c>
      <c r="J45" s="172" t="str">
        <f t="shared" si="5"/>
        <v/>
      </c>
      <c r="K45" s="61" t="s">
        <v>13</v>
      </c>
      <c r="L45" s="107"/>
      <c r="M45" s="20"/>
      <c r="N45" s="143" t="str">
        <f t="shared" si="7"/>
        <v/>
      </c>
      <c r="O45" s="8" t="str">
        <f t="shared" si="8"/>
        <v/>
      </c>
      <c r="P45" s="8" t="str">
        <f t="shared" si="9"/>
        <v/>
      </c>
    </row>
    <row r="46" spans="1:16" ht="33" customHeight="1" x14ac:dyDescent="0.2">
      <c r="A46" s="195"/>
      <c r="B46" s="17" t="s">
        <v>42</v>
      </c>
      <c r="C46" s="37"/>
      <c r="D46" s="31"/>
      <c r="E46" s="18"/>
      <c r="F46" s="38" t="str">
        <f t="shared" si="4"/>
        <v/>
      </c>
      <c r="G46" s="18"/>
      <c r="H46" s="39"/>
      <c r="I46" s="153" t="str">
        <f t="shared" si="6"/>
        <v/>
      </c>
      <c r="J46" s="178" t="str">
        <f t="shared" si="5"/>
        <v/>
      </c>
      <c r="K46" s="59" t="s">
        <v>13</v>
      </c>
      <c r="L46" s="107"/>
      <c r="M46" s="20"/>
      <c r="N46" s="143" t="str">
        <f t="shared" si="7"/>
        <v/>
      </c>
      <c r="O46" s="8" t="str">
        <f t="shared" si="8"/>
        <v/>
      </c>
      <c r="P46" s="8" t="str">
        <f t="shared" si="9"/>
        <v/>
      </c>
    </row>
    <row r="47" spans="1:16" ht="33" customHeight="1" x14ac:dyDescent="0.25">
      <c r="A47" s="195"/>
      <c r="B47" s="151" t="str">
        <f>IF(SUM(O42:O47)=0,"",SUM(P42:P47))</f>
        <v/>
      </c>
      <c r="C47" s="81" t="s">
        <v>5</v>
      </c>
      <c r="D47" s="34"/>
      <c r="E47" s="70"/>
      <c r="F47" s="37" t="str">
        <f t="shared" si="4"/>
        <v/>
      </c>
      <c r="G47" s="70"/>
      <c r="H47" s="71"/>
      <c r="I47" s="179" t="str">
        <f t="shared" si="6"/>
        <v/>
      </c>
      <c r="J47" s="180" t="str">
        <f t="shared" si="5"/>
        <v/>
      </c>
      <c r="K47" s="73" t="s">
        <v>13</v>
      </c>
      <c r="L47" s="138"/>
      <c r="M47" s="137"/>
      <c r="N47" s="130" t="str">
        <f t="shared" si="7"/>
        <v/>
      </c>
      <c r="O47" s="8" t="str">
        <f t="shared" si="8"/>
        <v/>
      </c>
      <c r="P47" s="8" t="str">
        <f t="shared" si="9"/>
        <v/>
      </c>
    </row>
    <row r="48" spans="1:16" ht="33" customHeight="1" x14ac:dyDescent="0.25">
      <c r="A48" s="194" t="s">
        <v>17</v>
      </c>
      <c r="B48" s="67" t="s">
        <v>3</v>
      </c>
      <c r="C48" s="68"/>
      <c r="D48" s="35"/>
      <c r="E48" s="22"/>
      <c r="F48" s="48" t="str">
        <f t="shared" si="4"/>
        <v/>
      </c>
      <c r="G48" s="22"/>
      <c r="H48" s="49"/>
      <c r="I48" s="157" t="str">
        <f t="shared" si="6"/>
        <v/>
      </c>
      <c r="J48" s="171" t="str">
        <f t="shared" si="5"/>
        <v/>
      </c>
      <c r="K48" s="69" t="str">
        <f t="shared" ref="K48:K56" si="10">IF($E48="","",IF($E48&gt;=30000,"必須","任意"))</f>
        <v/>
      </c>
      <c r="L48" s="106" t="s">
        <v>44</v>
      </c>
      <c r="M48" s="70"/>
      <c r="N48" s="128" t="str">
        <f t="shared" si="7"/>
        <v/>
      </c>
      <c r="O48" s="8" t="str">
        <f t="shared" si="8"/>
        <v/>
      </c>
      <c r="P48" s="8" t="str">
        <f t="shared" si="9"/>
        <v/>
      </c>
    </row>
    <row r="49" spans="1:16" ht="33" customHeight="1" x14ac:dyDescent="0.2">
      <c r="A49" s="195"/>
      <c r="B49" s="183" t="str">
        <f>IF(SUM(I48:I53)=0,"",SUM(I48:I53))</f>
        <v/>
      </c>
      <c r="C49" s="37" t="s">
        <v>5</v>
      </c>
      <c r="D49" s="33"/>
      <c r="E49" s="20"/>
      <c r="F49" s="42" t="str">
        <f t="shared" si="4"/>
        <v/>
      </c>
      <c r="G49" s="20"/>
      <c r="H49" s="43"/>
      <c r="I49" s="166" t="str">
        <f t="shared" si="6"/>
        <v/>
      </c>
      <c r="J49" s="172" t="str">
        <f t="shared" si="5"/>
        <v/>
      </c>
      <c r="K49" s="61" t="str">
        <f t="shared" si="10"/>
        <v/>
      </c>
      <c r="L49" s="107"/>
      <c r="M49" s="20"/>
      <c r="N49" s="143" t="str">
        <f t="shared" si="7"/>
        <v/>
      </c>
      <c r="O49" s="8" t="str">
        <f t="shared" si="8"/>
        <v/>
      </c>
      <c r="P49" s="8" t="str">
        <f t="shared" si="9"/>
        <v/>
      </c>
    </row>
    <row r="50" spans="1:16" ht="33" customHeight="1" x14ac:dyDescent="0.2">
      <c r="A50" s="195"/>
      <c r="B50" s="15" t="s">
        <v>27</v>
      </c>
      <c r="C50" s="37"/>
      <c r="D50" s="33"/>
      <c r="E50" s="20"/>
      <c r="F50" s="42" t="str">
        <f t="shared" si="4"/>
        <v/>
      </c>
      <c r="G50" s="20"/>
      <c r="H50" s="43"/>
      <c r="I50" s="166" t="str">
        <f t="shared" si="6"/>
        <v/>
      </c>
      <c r="J50" s="172" t="str">
        <f t="shared" si="5"/>
        <v/>
      </c>
      <c r="K50" s="61" t="str">
        <f t="shared" si="10"/>
        <v/>
      </c>
      <c r="L50" s="108"/>
      <c r="M50" s="20"/>
      <c r="N50" s="143" t="str">
        <f t="shared" si="7"/>
        <v/>
      </c>
      <c r="O50" s="8" t="str">
        <f t="shared" si="8"/>
        <v/>
      </c>
      <c r="P50" s="8" t="str">
        <f t="shared" si="9"/>
        <v/>
      </c>
    </row>
    <row r="51" spans="1:16" ht="33" customHeight="1" x14ac:dyDescent="0.2">
      <c r="A51" s="195"/>
      <c r="B51" s="183" t="str">
        <f>IF(SUM(O48:O53)=0,"",SUM(O48:O53))</f>
        <v/>
      </c>
      <c r="C51" s="37" t="s">
        <v>5</v>
      </c>
      <c r="D51" s="33"/>
      <c r="E51" s="20"/>
      <c r="F51" s="42" t="str">
        <f t="shared" si="4"/>
        <v/>
      </c>
      <c r="G51" s="20"/>
      <c r="H51" s="43"/>
      <c r="I51" s="166" t="str">
        <f t="shared" si="6"/>
        <v/>
      </c>
      <c r="J51" s="172" t="str">
        <f t="shared" si="5"/>
        <v/>
      </c>
      <c r="K51" s="61"/>
      <c r="L51" s="107"/>
      <c r="M51" s="20"/>
      <c r="N51" s="143" t="str">
        <f t="shared" si="7"/>
        <v/>
      </c>
      <c r="O51" s="8" t="str">
        <f t="shared" si="8"/>
        <v/>
      </c>
      <c r="P51" s="8" t="str">
        <f t="shared" si="9"/>
        <v/>
      </c>
    </row>
    <row r="52" spans="1:16" ht="33" customHeight="1" x14ac:dyDescent="0.2">
      <c r="A52" s="195"/>
      <c r="B52" s="17" t="s">
        <v>42</v>
      </c>
      <c r="C52" s="37"/>
      <c r="D52" s="33"/>
      <c r="E52" s="20"/>
      <c r="F52" s="42" t="str">
        <f t="shared" si="4"/>
        <v/>
      </c>
      <c r="G52" s="20"/>
      <c r="H52" s="43"/>
      <c r="I52" s="166" t="str">
        <f t="shared" si="6"/>
        <v/>
      </c>
      <c r="J52" s="172" t="str">
        <f t="shared" si="5"/>
        <v/>
      </c>
      <c r="K52" s="61" t="str">
        <f t="shared" si="10"/>
        <v/>
      </c>
      <c r="L52" s="107"/>
      <c r="M52" s="20"/>
      <c r="N52" s="143" t="str">
        <f t="shared" si="7"/>
        <v/>
      </c>
      <c r="O52" s="8" t="str">
        <f t="shared" si="8"/>
        <v/>
      </c>
      <c r="P52" s="8" t="str">
        <f t="shared" si="9"/>
        <v/>
      </c>
    </row>
    <row r="53" spans="1:16" ht="33" customHeight="1" thickBot="1" x14ac:dyDescent="0.3">
      <c r="A53" s="217"/>
      <c r="B53" s="185" t="str">
        <f>IF(SUM(O48:O53)=0,"",SUM(P48:P53))</f>
        <v/>
      </c>
      <c r="C53" s="122" t="s">
        <v>5</v>
      </c>
      <c r="D53" s="75"/>
      <c r="E53" s="76"/>
      <c r="F53" s="77" t="str">
        <f t="shared" si="4"/>
        <v/>
      </c>
      <c r="G53" s="76"/>
      <c r="H53" s="78"/>
      <c r="I53" s="181" t="str">
        <f t="shared" si="6"/>
        <v/>
      </c>
      <c r="J53" s="182" t="str">
        <f t="shared" si="5"/>
        <v/>
      </c>
      <c r="K53" s="79" t="str">
        <f t="shared" si="10"/>
        <v/>
      </c>
      <c r="L53" s="142"/>
      <c r="M53" s="98"/>
      <c r="N53" s="131" t="str">
        <f t="shared" si="7"/>
        <v/>
      </c>
      <c r="O53" s="8" t="str">
        <f t="shared" si="8"/>
        <v/>
      </c>
      <c r="P53" s="8" t="str">
        <f t="shared" si="9"/>
        <v/>
      </c>
    </row>
    <row r="54" spans="1:16" ht="46.5" customHeight="1" x14ac:dyDescent="0.2">
      <c r="B54" s="6"/>
      <c r="D54" s="216"/>
      <c r="E54" s="216"/>
      <c r="F54" s="216"/>
      <c r="G54" s="216"/>
      <c r="H54" s="216"/>
      <c r="I54" s="96"/>
      <c r="J54" s="96"/>
      <c r="K54" s="96"/>
      <c r="L54" s="96"/>
      <c r="M54" s="96"/>
      <c r="N54" s="96"/>
      <c r="P54" s="8" t="str">
        <f t="shared" si="9"/>
        <v/>
      </c>
    </row>
    <row r="55" spans="1:16" ht="69.75" customHeight="1" x14ac:dyDescent="0.2">
      <c r="I55" s="96"/>
      <c r="J55" s="96"/>
      <c r="K55" s="96"/>
      <c r="L55" s="96"/>
      <c r="M55" s="96"/>
      <c r="N55" s="96"/>
      <c r="P55" s="8" t="str">
        <f t="shared" si="9"/>
        <v/>
      </c>
    </row>
    <row r="56" spans="1:16" ht="7.5" customHeight="1" thickBot="1" x14ac:dyDescent="0.3">
      <c r="A56" s="62"/>
      <c r="B56" s="62"/>
      <c r="C56" s="29"/>
      <c r="D56" s="62"/>
      <c r="E56" s="62"/>
      <c r="F56" s="62"/>
      <c r="G56" s="62"/>
      <c r="H56" s="62"/>
      <c r="I56" s="62" t="str">
        <f t="shared" si="6"/>
        <v/>
      </c>
      <c r="J56" s="62" t="str">
        <f t="shared" si="5"/>
        <v/>
      </c>
      <c r="K56" s="62" t="str">
        <f t="shared" si="10"/>
        <v/>
      </c>
      <c r="L56" s="62"/>
      <c r="M56" s="62"/>
      <c r="N56" s="62"/>
      <c r="P56" s="8" t="str">
        <f t="shared" si="9"/>
        <v/>
      </c>
    </row>
    <row r="57" spans="1:16" ht="35.25" customHeight="1" thickBot="1" x14ac:dyDescent="0.3">
      <c r="A57" s="28" t="s">
        <v>9</v>
      </c>
      <c r="B57" s="218" t="s">
        <v>29</v>
      </c>
      <c r="C57" s="219"/>
      <c r="D57" s="219"/>
      <c r="E57" s="219"/>
      <c r="F57" s="219"/>
      <c r="G57" s="219"/>
      <c r="H57" s="219"/>
      <c r="I57" s="219"/>
      <c r="J57" s="219"/>
      <c r="K57" s="55" t="s">
        <v>23</v>
      </c>
      <c r="L57" s="55" t="s">
        <v>35</v>
      </c>
      <c r="M57" s="55"/>
      <c r="N57" s="55"/>
      <c r="P57" s="8" t="str">
        <f t="shared" si="9"/>
        <v/>
      </c>
    </row>
    <row r="58" spans="1:16" ht="41.25" customHeight="1" x14ac:dyDescent="0.25">
      <c r="A58" s="196" t="s">
        <v>1</v>
      </c>
      <c r="B58" s="223" t="s">
        <v>31</v>
      </c>
      <c r="C58" s="224"/>
      <c r="D58" s="198" t="s">
        <v>47</v>
      </c>
      <c r="E58" s="200" t="s">
        <v>32</v>
      </c>
      <c r="F58" s="201"/>
      <c r="G58" s="201"/>
      <c r="H58" s="201"/>
      <c r="I58" s="201"/>
      <c r="J58" s="202"/>
      <c r="K58" s="234" t="s">
        <v>10</v>
      </c>
      <c r="L58" s="232" t="s">
        <v>28</v>
      </c>
      <c r="M58" s="232" t="s">
        <v>38</v>
      </c>
      <c r="N58" s="236"/>
      <c r="P58" s="8" t="str">
        <f t="shared" si="9"/>
        <v/>
      </c>
    </row>
    <row r="59" spans="1:16" ht="41.25" customHeight="1" thickBot="1" x14ac:dyDescent="0.3">
      <c r="A59" s="197"/>
      <c r="B59" s="225"/>
      <c r="C59" s="226"/>
      <c r="D59" s="199"/>
      <c r="E59" s="220" t="s">
        <v>33</v>
      </c>
      <c r="F59" s="221"/>
      <c r="G59" s="220" t="s">
        <v>2</v>
      </c>
      <c r="H59" s="221"/>
      <c r="I59" s="220" t="s">
        <v>3</v>
      </c>
      <c r="J59" s="222"/>
      <c r="K59" s="235"/>
      <c r="L59" s="233"/>
      <c r="M59" s="237"/>
      <c r="N59" s="238"/>
      <c r="P59" s="8" t="str">
        <f t="shared" si="9"/>
        <v/>
      </c>
    </row>
    <row r="60" spans="1:16" ht="34.5" customHeight="1" x14ac:dyDescent="0.25">
      <c r="A60" s="195" t="s">
        <v>37</v>
      </c>
      <c r="B60" s="57" t="s">
        <v>3</v>
      </c>
      <c r="C60" s="58"/>
      <c r="D60" s="31"/>
      <c r="E60" s="18"/>
      <c r="F60" s="38" t="str">
        <f t="shared" ref="F60:F95" si="11">IF($E60="","","円")</f>
        <v/>
      </c>
      <c r="G60" s="18"/>
      <c r="H60" s="39"/>
      <c r="I60" s="153" t="str">
        <f t="shared" ref="I60:I95" si="12">IF(OR($E60="",$G60=""),"",$E60*$G60)</f>
        <v/>
      </c>
      <c r="J60" s="178" t="str">
        <f t="shared" ref="J60:J95" si="13">IF($I60="","","円")</f>
        <v/>
      </c>
      <c r="K60" s="59" t="s">
        <v>13</v>
      </c>
      <c r="L60" s="111" t="s">
        <v>44</v>
      </c>
      <c r="M60" s="136"/>
      <c r="N60" s="82" t="str">
        <f>IF($M60="","","円")</f>
        <v/>
      </c>
      <c r="O60" s="8" t="str">
        <f t="shared" ref="O60:O89" si="14">IF($I60="","",IF($L60="○",$I60,""))</f>
        <v/>
      </c>
      <c r="P60" s="8" t="str">
        <f t="shared" si="9"/>
        <v/>
      </c>
    </row>
    <row r="61" spans="1:16" ht="34.5" customHeight="1" x14ac:dyDescent="0.2">
      <c r="A61" s="195"/>
      <c r="B61" s="183" t="str">
        <f>IF(SUM(I60:I65)=0,"",SUM(I60:I65))</f>
        <v/>
      </c>
      <c r="C61" s="37" t="s">
        <v>5</v>
      </c>
      <c r="D61" s="95"/>
      <c r="E61" s="20"/>
      <c r="F61" s="42" t="str">
        <f t="shared" si="11"/>
        <v/>
      </c>
      <c r="G61" s="20"/>
      <c r="H61" s="43"/>
      <c r="I61" s="166" t="str">
        <f t="shared" si="12"/>
        <v/>
      </c>
      <c r="J61" s="172" t="str">
        <f t="shared" si="13"/>
        <v/>
      </c>
      <c r="K61" s="61" t="s">
        <v>13</v>
      </c>
      <c r="L61" s="107"/>
      <c r="M61" s="20"/>
      <c r="N61" s="44" t="str">
        <f>IF($M61="","","円")</f>
        <v/>
      </c>
      <c r="O61" s="8" t="str">
        <f t="shared" si="14"/>
        <v/>
      </c>
      <c r="P61" s="8" t="str">
        <f t="shared" si="9"/>
        <v/>
      </c>
    </row>
    <row r="62" spans="1:16" ht="34.5" customHeight="1" x14ac:dyDescent="0.2">
      <c r="A62" s="195"/>
      <c r="B62" s="15" t="s">
        <v>27</v>
      </c>
      <c r="C62" s="37"/>
      <c r="D62" s="33"/>
      <c r="E62" s="20"/>
      <c r="F62" s="42" t="str">
        <f t="shared" si="11"/>
        <v/>
      </c>
      <c r="G62" s="20"/>
      <c r="H62" s="43"/>
      <c r="I62" s="166" t="str">
        <f t="shared" si="12"/>
        <v/>
      </c>
      <c r="J62" s="172" t="str">
        <f t="shared" si="13"/>
        <v/>
      </c>
      <c r="K62" s="61" t="s">
        <v>13</v>
      </c>
      <c r="L62" s="107"/>
      <c r="M62" s="20"/>
      <c r="N62" s="44" t="str">
        <f t="shared" ref="N62:N95" si="15">IF($M62="","","円")</f>
        <v/>
      </c>
      <c r="O62" s="8" t="str">
        <f t="shared" si="14"/>
        <v/>
      </c>
      <c r="P62" s="8" t="str">
        <f t="shared" si="9"/>
        <v/>
      </c>
    </row>
    <row r="63" spans="1:16" ht="34.5" customHeight="1" x14ac:dyDescent="0.2">
      <c r="A63" s="195"/>
      <c r="B63" s="183" t="str">
        <f>IF(SUM(O60:O65)=0,"",SUM(O60:O65))</f>
        <v/>
      </c>
      <c r="C63" s="37" t="s">
        <v>5</v>
      </c>
      <c r="D63" s="33"/>
      <c r="E63" s="20"/>
      <c r="F63" s="42" t="str">
        <f t="shared" si="11"/>
        <v/>
      </c>
      <c r="G63" s="20"/>
      <c r="H63" s="43"/>
      <c r="I63" s="166" t="str">
        <f t="shared" si="12"/>
        <v/>
      </c>
      <c r="J63" s="172" t="str">
        <f t="shared" si="13"/>
        <v/>
      </c>
      <c r="K63" s="61" t="s">
        <v>13</v>
      </c>
      <c r="L63" s="108"/>
      <c r="M63" s="20"/>
      <c r="N63" s="44" t="str">
        <f t="shared" si="15"/>
        <v/>
      </c>
      <c r="O63" s="8" t="str">
        <f t="shared" si="14"/>
        <v/>
      </c>
      <c r="P63" s="8" t="str">
        <f t="shared" si="9"/>
        <v/>
      </c>
    </row>
    <row r="64" spans="1:16" ht="34.5" customHeight="1" x14ac:dyDescent="0.2">
      <c r="A64" s="195"/>
      <c r="B64" s="17" t="s">
        <v>42</v>
      </c>
      <c r="C64" s="37"/>
      <c r="D64" s="33"/>
      <c r="E64" s="20"/>
      <c r="F64" s="42" t="str">
        <f t="shared" si="11"/>
        <v/>
      </c>
      <c r="G64" s="20"/>
      <c r="H64" s="43"/>
      <c r="I64" s="166" t="str">
        <f t="shared" si="12"/>
        <v/>
      </c>
      <c r="J64" s="172" t="str">
        <f t="shared" si="13"/>
        <v/>
      </c>
      <c r="K64" s="61" t="s">
        <v>13</v>
      </c>
      <c r="L64" s="139"/>
      <c r="M64" s="20"/>
      <c r="N64" s="44" t="str">
        <f t="shared" si="15"/>
        <v/>
      </c>
      <c r="O64" s="8" t="str">
        <f t="shared" si="14"/>
        <v/>
      </c>
      <c r="P64" s="8" t="str">
        <f t="shared" si="9"/>
        <v/>
      </c>
    </row>
    <row r="65" spans="1:16" ht="34.5" customHeight="1" x14ac:dyDescent="0.25">
      <c r="A65" s="195"/>
      <c r="B65" s="151" t="str">
        <f>IF(SUM(O60:O65)=0,"",SUM(P60:P65))</f>
        <v/>
      </c>
      <c r="C65" s="81" t="s">
        <v>5</v>
      </c>
      <c r="D65" s="32"/>
      <c r="E65" s="19"/>
      <c r="F65" s="40" t="str">
        <f t="shared" si="11"/>
        <v/>
      </c>
      <c r="G65" s="19"/>
      <c r="H65" s="41"/>
      <c r="I65" s="173" t="str">
        <f t="shared" si="12"/>
        <v/>
      </c>
      <c r="J65" s="174" t="str">
        <f t="shared" si="13"/>
        <v/>
      </c>
      <c r="K65" s="80" t="s">
        <v>13</v>
      </c>
      <c r="L65" s="138"/>
      <c r="M65" s="70"/>
      <c r="N65" s="132" t="str">
        <f t="shared" si="15"/>
        <v/>
      </c>
      <c r="O65" s="8" t="str">
        <f t="shared" si="14"/>
        <v/>
      </c>
      <c r="P65" s="8" t="str">
        <f t="shared" si="9"/>
        <v/>
      </c>
    </row>
    <row r="66" spans="1:16" ht="34.5" customHeight="1" x14ac:dyDescent="0.25">
      <c r="A66" s="194" t="s">
        <v>18</v>
      </c>
      <c r="B66" s="67" t="s">
        <v>3</v>
      </c>
      <c r="C66" s="68"/>
      <c r="D66" s="35"/>
      <c r="E66" s="22"/>
      <c r="F66" s="48" t="str">
        <f t="shared" si="11"/>
        <v/>
      </c>
      <c r="G66" s="22"/>
      <c r="H66" s="49"/>
      <c r="I66" s="157" t="str">
        <f t="shared" si="12"/>
        <v/>
      </c>
      <c r="J66" s="171" t="str">
        <f t="shared" si="13"/>
        <v/>
      </c>
      <c r="K66" s="69" t="str">
        <f t="shared" ref="K66:K83" si="16">IF($E66="","",IF($E66&gt;=30000,"必須","任意"))</f>
        <v/>
      </c>
      <c r="L66" s="106" t="s">
        <v>44</v>
      </c>
      <c r="M66" s="135"/>
      <c r="N66" s="129" t="str">
        <f t="shared" si="15"/>
        <v/>
      </c>
      <c r="O66" s="8" t="str">
        <f t="shared" si="14"/>
        <v/>
      </c>
      <c r="P66" s="8" t="str">
        <f t="shared" si="9"/>
        <v/>
      </c>
    </row>
    <row r="67" spans="1:16" ht="34.5" customHeight="1" x14ac:dyDescent="0.2">
      <c r="A67" s="195"/>
      <c r="B67" s="183" t="str">
        <f>IF(SUM(I66:I71)=0,"",SUM(I66:I71))</f>
        <v/>
      </c>
      <c r="C67" s="37" t="s">
        <v>5</v>
      </c>
      <c r="D67" s="33"/>
      <c r="E67" s="20"/>
      <c r="F67" s="42" t="str">
        <f t="shared" si="11"/>
        <v/>
      </c>
      <c r="G67" s="20"/>
      <c r="H67" s="43"/>
      <c r="I67" s="166" t="str">
        <f t="shared" si="12"/>
        <v/>
      </c>
      <c r="J67" s="172" t="str">
        <f t="shared" si="13"/>
        <v/>
      </c>
      <c r="K67" s="61" t="str">
        <f t="shared" si="16"/>
        <v/>
      </c>
      <c r="L67" s="107"/>
      <c r="M67" s="20"/>
      <c r="N67" s="44" t="str">
        <f t="shared" si="15"/>
        <v/>
      </c>
      <c r="O67" s="8" t="str">
        <f t="shared" si="14"/>
        <v/>
      </c>
      <c r="P67" s="8" t="str">
        <f t="shared" si="9"/>
        <v/>
      </c>
    </row>
    <row r="68" spans="1:16" ht="34.5" customHeight="1" x14ac:dyDescent="0.2">
      <c r="A68" s="195"/>
      <c r="B68" s="15" t="s">
        <v>27</v>
      </c>
      <c r="C68" s="37"/>
      <c r="D68" s="33"/>
      <c r="E68" s="20"/>
      <c r="F68" s="42" t="str">
        <f t="shared" si="11"/>
        <v/>
      </c>
      <c r="G68" s="20"/>
      <c r="H68" s="43"/>
      <c r="I68" s="166" t="str">
        <f t="shared" si="12"/>
        <v/>
      </c>
      <c r="J68" s="172" t="str">
        <f t="shared" si="13"/>
        <v/>
      </c>
      <c r="K68" s="61" t="str">
        <f t="shared" si="16"/>
        <v/>
      </c>
      <c r="L68" s="107"/>
      <c r="M68" s="20"/>
      <c r="N68" s="44" t="str">
        <f t="shared" si="15"/>
        <v/>
      </c>
      <c r="O68" s="8" t="str">
        <f t="shared" si="14"/>
        <v/>
      </c>
      <c r="P68" s="8" t="str">
        <f t="shared" si="9"/>
        <v/>
      </c>
    </row>
    <row r="69" spans="1:16" ht="34.5" customHeight="1" x14ac:dyDescent="0.2">
      <c r="A69" s="195"/>
      <c r="B69" s="183" t="str">
        <f>IF(SUM(O66:O71)=0,"",SUM(O66:O71))</f>
        <v/>
      </c>
      <c r="C69" s="37" t="s">
        <v>5</v>
      </c>
      <c r="D69" s="33"/>
      <c r="E69" s="20"/>
      <c r="F69" s="42" t="str">
        <f t="shared" si="11"/>
        <v/>
      </c>
      <c r="G69" s="20"/>
      <c r="H69" s="43"/>
      <c r="I69" s="166" t="str">
        <f t="shared" si="12"/>
        <v/>
      </c>
      <c r="J69" s="172" t="str">
        <f t="shared" si="13"/>
        <v/>
      </c>
      <c r="K69" s="61" t="str">
        <f t="shared" si="16"/>
        <v/>
      </c>
      <c r="L69" s="108"/>
      <c r="M69" s="20"/>
      <c r="N69" s="44" t="str">
        <f t="shared" si="15"/>
        <v/>
      </c>
      <c r="O69" s="8" t="str">
        <f t="shared" si="14"/>
        <v/>
      </c>
      <c r="P69" s="8" t="str">
        <f t="shared" si="9"/>
        <v/>
      </c>
    </row>
    <row r="70" spans="1:16" ht="34.5" customHeight="1" x14ac:dyDescent="0.2">
      <c r="A70" s="195"/>
      <c r="B70" s="17" t="s">
        <v>42</v>
      </c>
      <c r="C70" s="37"/>
      <c r="D70" s="31"/>
      <c r="E70" s="18"/>
      <c r="F70" s="38" t="str">
        <f t="shared" si="11"/>
        <v/>
      </c>
      <c r="G70" s="18"/>
      <c r="H70" s="39"/>
      <c r="I70" s="153" t="str">
        <f t="shared" si="12"/>
        <v/>
      </c>
      <c r="J70" s="178" t="str">
        <f t="shared" si="13"/>
        <v/>
      </c>
      <c r="K70" s="59" t="str">
        <f t="shared" si="16"/>
        <v/>
      </c>
      <c r="L70" s="139"/>
      <c r="M70" s="20"/>
      <c r="N70" s="44" t="str">
        <f t="shared" si="15"/>
        <v/>
      </c>
      <c r="O70" s="8" t="str">
        <f t="shared" si="14"/>
        <v/>
      </c>
      <c r="P70" s="8" t="str">
        <f t="shared" si="9"/>
        <v/>
      </c>
    </row>
    <row r="71" spans="1:16" ht="34.5" customHeight="1" x14ac:dyDescent="0.25">
      <c r="A71" s="195"/>
      <c r="B71" s="151" t="str">
        <f>IF(SUM(O66:O71)=0,"",SUM(P66:P71))</f>
        <v/>
      </c>
      <c r="C71" s="81" t="s">
        <v>5</v>
      </c>
      <c r="D71" s="31"/>
      <c r="E71" s="18"/>
      <c r="F71" s="38" t="str">
        <f t="shared" si="11"/>
        <v/>
      </c>
      <c r="G71" s="18"/>
      <c r="H71" s="39"/>
      <c r="I71" s="153" t="str">
        <f t="shared" si="12"/>
        <v/>
      </c>
      <c r="J71" s="178" t="str">
        <f t="shared" si="13"/>
        <v/>
      </c>
      <c r="K71" s="59" t="str">
        <f t="shared" si="16"/>
        <v/>
      </c>
      <c r="L71" s="138"/>
      <c r="M71" s="137"/>
      <c r="N71" s="132" t="str">
        <f t="shared" si="15"/>
        <v/>
      </c>
      <c r="O71" s="8" t="str">
        <f t="shared" si="14"/>
        <v/>
      </c>
      <c r="P71" s="8" t="str">
        <f t="shared" si="9"/>
        <v/>
      </c>
    </row>
    <row r="72" spans="1:16" ht="34.5" customHeight="1" x14ac:dyDescent="0.25">
      <c r="A72" s="194" t="s">
        <v>24</v>
      </c>
      <c r="B72" s="67" t="s">
        <v>3</v>
      </c>
      <c r="C72" s="68"/>
      <c r="D72" s="35"/>
      <c r="E72" s="22"/>
      <c r="F72" s="48" t="str">
        <f t="shared" si="11"/>
        <v/>
      </c>
      <c r="G72" s="22"/>
      <c r="H72" s="49"/>
      <c r="I72" s="157" t="str">
        <f t="shared" si="12"/>
        <v/>
      </c>
      <c r="J72" s="171" t="str">
        <f t="shared" si="13"/>
        <v/>
      </c>
      <c r="K72" s="69" t="str">
        <f t="shared" si="16"/>
        <v/>
      </c>
      <c r="L72" s="106" t="s">
        <v>44</v>
      </c>
      <c r="M72" s="70"/>
      <c r="N72" s="129" t="str">
        <f t="shared" si="15"/>
        <v/>
      </c>
      <c r="O72" s="8" t="str">
        <f t="shared" si="14"/>
        <v/>
      </c>
      <c r="P72" s="8" t="str">
        <f t="shared" si="9"/>
        <v/>
      </c>
    </row>
    <row r="73" spans="1:16" ht="34.5" customHeight="1" x14ac:dyDescent="0.2">
      <c r="A73" s="195"/>
      <c r="B73" s="183" t="str">
        <f>IF(SUM(I72:I77)=0,"",SUM(I72:I77))</f>
        <v/>
      </c>
      <c r="C73" s="37" t="s">
        <v>5</v>
      </c>
      <c r="D73" s="33"/>
      <c r="E73" s="20"/>
      <c r="F73" s="42" t="str">
        <f t="shared" si="11"/>
        <v/>
      </c>
      <c r="G73" s="20"/>
      <c r="H73" s="43"/>
      <c r="I73" s="166" t="str">
        <f t="shared" si="12"/>
        <v/>
      </c>
      <c r="J73" s="172" t="str">
        <f t="shared" si="13"/>
        <v/>
      </c>
      <c r="K73" s="61" t="str">
        <f t="shared" si="16"/>
        <v/>
      </c>
      <c r="L73" s="107"/>
      <c r="M73" s="20"/>
      <c r="N73" s="44" t="str">
        <f t="shared" si="15"/>
        <v/>
      </c>
      <c r="O73" s="8" t="str">
        <f t="shared" si="14"/>
        <v/>
      </c>
      <c r="P73" s="8" t="str">
        <f t="shared" si="9"/>
        <v/>
      </c>
    </row>
    <row r="74" spans="1:16" ht="34.5" customHeight="1" x14ac:dyDescent="0.2">
      <c r="A74" s="195"/>
      <c r="B74" s="15" t="s">
        <v>27</v>
      </c>
      <c r="C74" s="37"/>
      <c r="D74" s="31"/>
      <c r="E74" s="18"/>
      <c r="F74" s="38" t="str">
        <f t="shared" si="11"/>
        <v/>
      </c>
      <c r="G74" s="18"/>
      <c r="H74" s="39"/>
      <c r="I74" s="153" t="str">
        <f t="shared" si="12"/>
        <v/>
      </c>
      <c r="J74" s="178" t="str">
        <f t="shared" si="13"/>
        <v/>
      </c>
      <c r="K74" s="59" t="str">
        <f t="shared" si="16"/>
        <v/>
      </c>
      <c r="L74" s="107"/>
      <c r="M74" s="20"/>
      <c r="N74" s="44" t="str">
        <f t="shared" si="15"/>
        <v/>
      </c>
      <c r="O74" s="8" t="str">
        <f t="shared" si="14"/>
        <v/>
      </c>
      <c r="P74" s="8" t="str">
        <f t="shared" si="9"/>
        <v/>
      </c>
    </row>
    <row r="75" spans="1:16" ht="34.5" customHeight="1" x14ac:dyDescent="0.2">
      <c r="A75" s="195"/>
      <c r="B75" s="183" t="str">
        <f>IF(SUM(O72:O77)=0,"",SUM(O72:O77))</f>
        <v/>
      </c>
      <c r="C75" s="37" t="s">
        <v>5</v>
      </c>
      <c r="D75" s="33"/>
      <c r="E75" s="20"/>
      <c r="F75" s="42" t="str">
        <f t="shared" si="11"/>
        <v/>
      </c>
      <c r="G75" s="20"/>
      <c r="H75" s="43"/>
      <c r="I75" s="166" t="str">
        <f t="shared" si="12"/>
        <v/>
      </c>
      <c r="J75" s="172" t="str">
        <f t="shared" si="13"/>
        <v/>
      </c>
      <c r="K75" s="61" t="str">
        <f t="shared" si="16"/>
        <v/>
      </c>
      <c r="L75" s="108"/>
      <c r="M75" s="20"/>
      <c r="N75" s="44" t="str">
        <f t="shared" si="15"/>
        <v/>
      </c>
      <c r="O75" s="8" t="str">
        <f t="shared" si="14"/>
        <v/>
      </c>
      <c r="P75" s="8" t="str">
        <f t="shared" si="9"/>
        <v/>
      </c>
    </row>
    <row r="76" spans="1:16" ht="34.5" customHeight="1" x14ac:dyDescent="0.2">
      <c r="A76" s="195"/>
      <c r="B76" s="17" t="s">
        <v>42</v>
      </c>
      <c r="C76" s="37"/>
      <c r="D76" s="33"/>
      <c r="E76" s="20"/>
      <c r="F76" s="42" t="str">
        <f t="shared" si="11"/>
        <v/>
      </c>
      <c r="G76" s="20"/>
      <c r="H76" s="43"/>
      <c r="I76" s="166" t="str">
        <f t="shared" si="12"/>
        <v/>
      </c>
      <c r="J76" s="172" t="str">
        <f t="shared" si="13"/>
        <v/>
      </c>
      <c r="K76" s="61" t="str">
        <f t="shared" si="16"/>
        <v/>
      </c>
      <c r="L76" s="139"/>
      <c r="M76" s="20"/>
      <c r="N76" s="44" t="str">
        <f t="shared" si="15"/>
        <v/>
      </c>
      <c r="O76" s="8" t="str">
        <f t="shared" si="14"/>
        <v/>
      </c>
      <c r="P76" s="8" t="str">
        <f t="shared" si="9"/>
        <v/>
      </c>
    </row>
    <row r="77" spans="1:16" ht="34.5" customHeight="1" x14ac:dyDescent="0.25">
      <c r="A77" s="210"/>
      <c r="B77" s="151" t="str">
        <f>IF(SUM(O72:O77)=0,"",SUM(P72:P77))</f>
        <v/>
      </c>
      <c r="C77" s="81" t="s">
        <v>5</v>
      </c>
      <c r="D77" s="32"/>
      <c r="E77" s="19"/>
      <c r="F77" s="40" t="str">
        <f t="shared" si="11"/>
        <v/>
      </c>
      <c r="G77" s="19"/>
      <c r="H77" s="41"/>
      <c r="I77" s="173" t="str">
        <f t="shared" si="12"/>
        <v/>
      </c>
      <c r="J77" s="174" t="str">
        <f t="shared" si="13"/>
        <v/>
      </c>
      <c r="K77" s="80" t="str">
        <f t="shared" si="16"/>
        <v/>
      </c>
      <c r="L77" s="138"/>
      <c r="M77" s="70"/>
      <c r="N77" s="132" t="str">
        <f t="shared" si="15"/>
        <v/>
      </c>
      <c r="O77" s="8" t="str">
        <f t="shared" si="14"/>
        <v/>
      </c>
      <c r="P77" s="8" t="str">
        <f t="shared" si="9"/>
        <v/>
      </c>
    </row>
    <row r="78" spans="1:16" ht="34.5" customHeight="1" x14ac:dyDescent="0.25">
      <c r="A78" s="205" t="s">
        <v>19</v>
      </c>
      <c r="B78" s="67" t="s">
        <v>3</v>
      </c>
      <c r="C78" s="68"/>
      <c r="D78" s="35"/>
      <c r="E78" s="22"/>
      <c r="F78" s="48" t="str">
        <f t="shared" si="11"/>
        <v/>
      </c>
      <c r="G78" s="22"/>
      <c r="H78" s="49"/>
      <c r="I78" s="157" t="str">
        <f t="shared" si="12"/>
        <v/>
      </c>
      <c r="J78" s="171" t="str">
        <f t="shared" si="13"/>
        <v/>
      </c>
      <c r="K78" s="69" t="str">
        <f t="shared" si="16"/>
        <v/>
      </c>
      <c r="L78" s="106"/>
      <c r="M78" s="135"/>
      <c r="N78" s="129" t="str">
        <f t="shared" si="15"/>
        <v/>
      </c>
      <c r="O78" s="8" t="str">
        <f t="shared" si="14"/>
        <v/>
      </c>
      <c r="P78" s="8" t="str">
        <f t="shared" si="9"/>
        <v/>
      </c>
    </row>
    <row r="79" spans="1:16" ht="34.5" customHeight="1" x14ac:dyDescent="0.2">
      <c r="A79" s="206"/>
      <c r="B79" s="183" t="str">
        <f>IF(SUM(I78:I83)=0,"",SUM(I78:I83))</f>
        <v/>
      </c>
      <c r="C79" s="37" t="s">
        <v>5</v>
      </c>
      <c r="D79" s="33"/>
      <c r="E79" s="20"/>
      <c r="F79" s="42" t="str">
        <f t="shared" si="11"/>
        <v/>
      </c>
      <c r="G79" s="20"/>
      <c r="H79" s="43"/>
      <c r="I79" s="166" t="str">
        <f t="shared" si="12"/>
        <v/>
      </c>
      <c r="J79" s="172" t="str">
        <f t="shared" si="13"/>
        <v/>
      </c>
      <c r="K79" s="61" t="str">
        <f t="shared" si="16"/>
        <v/>
      </c>
      <c r="L79" s="107"/>
      <c r="M79" s="20"/>
      <c r="N79" s="44" t="str">
        <f t="shared" si="15"/>
        <v/>
      </c>
      <c r="O79" s="8" t="str">
        <f t="shared" si="14"/>
        <v/>
      </c>
      <c r="P79" s="8" t="str">
        <f t="shared" si="9"/>
        <v/>
      </c>
    </row>
    <row r="80" spans="1:16" ht="34.5" customHeight="1" x14ac:dyDescent="0.2">
      <c r="A80" s="206"/>
      <c r="B80" s="15" t="s">
        <v>27</v>
      </c>
      <c r="C80" s="37"/>
      <c r="D80" s="31"/>
      <c r="E80" s="18"/>
      <c r="F80" s="38" t="str">
        <f t="shared" si="11"/>
        <v/>
      </c>
      <c r="G80" s="18"/>
      <c r="H80" s="39"/>
      <c r="I80" s="153" t="str">
        <f t="shared" si="12"/>
        <v/>
      </c>
      <c r="J80" s="178" t="str">
        <f t="shared" si="13"/>
        <v/>
      </c>
      <c r="K80" s="59" t="str">
        <f t="shared" si="16"/>
        <v/>
      </c>
      <c r="L80" s="107"/>
      <c r="M80" s="20"/>
      <c r="N80" s="44" t="str">
        <f t="shared" si="15"/>
        <v/>
      </c>
      <c r="O80" s="8" t="str">
        <f t="shared" si="14"/>
        <v/>
      </c>
      <c r="P80" s="8" t="str">
        <f t="shared" si="9"/>
        <v/>
      </c>
    </row>
    <row r="81" spans="1:16" ht="34.5" customHeight="1" x14ac:dyDescent="0.2">
      <c r="A81" s="206"/>
      <c r="B81" s="183" t="str">
        <f>IF(SUM(O78:O83)=0,"",SUM(O78:O83))</f>
        <v/>
      </c>
      <c r="C81" s="37" t="s">
        <v>5</v>
      </c>
      <c r="D81" s="31"/>
      <c r="E81" s="18"/>
      <c r="F81" s="38" t="str">
        <f t="shared" si="11"/>
        <v/>
      </c>
      <c r="G81" s="18"/>
      <c r="H81" s="39"/>
      <c r="I81" s="153" t="str">
        <f t="shared" si="12"/>
        <v/>
      </c>
      <c r="J81" s="178" t="str">
        <f t="shared" si="13"/>
        <v/>
      </c>
      <c r="K81" s="59" t="str">
        <f t="shared" si="16"/>
        <v/>
      </c>
      <c r="L81" s="108"/>
      <c r="M81" s="20"/>
      <c r="N81" s="44" t="str">
        <f t="shared" si="15"/>
        <v/>
      </c>
      <c r="O81" s="8" t="str">
        <f t="shared" si="14"/>
        <v/>
      </c>
      <c r="P81" s="8" t="str">
        <f t="shared" si="9"/>
        <v/>
      </c>
    </row>
    <row r="82" spans="1:16" ht="34.5" customHeight="1" x14ac:dyDescent="0.2">
      <c r="A82" s="206"/>
      <c r="B82" s="17" t="s">
        <v>42</v>
      </c>
      <c r="C82" s="37"/>
      <c r="D82" s="33"/>
      <c r="E82" s="20"/>
      <c r="F82" s="42" t="str">
        <f t="shared" si="11"/>
        <v/>
      </c>
      <c r="G82" s="20"/>
      <c r="H82" s="43"/>
      <c r="I82" s="166" t="str">
        <f>IF(OR($E82="",$G82=""),"",$E82*$G82)</f>
        <v/>
      </c>
      <c r="J82" s="172" t="str">
        <f t="shared" si="13"/>
        <v/>
      </c>
      <c r="K82" s="61" t="str">
        <f t="shared" si="16"/>
        <v/>
      </c>
      <c r="L82" s="139"/>
      <c r="M82" s="20"/>
      <c r="N82" s="44" t="str">
        <f t="shared" si="15"/>
        <v/>
      </c>
      <c r="O82" s="8" t="str">
        <f t="shared" si="14"/>
        <v/>
      </c>
      <c r="P82" s="8" t="str">
        <f t="shared" si="9"/>
        <v/>
      </c>
    </row>
    <row r="83" spans="1:16" ht="34.5" customHeight="1" x14ac:dyDescent="0.25">
      <c r="A83" s="206"/>
      <c r="B83" s="151" t="str">
        <f>IF(SUM(O78:O83)=0,"",SUM(P78:P83))</f>
        <v/>
      </c>
      <c r="C83" s="81" t="s">
        <v>5</v>
      </c>
      <c r="D83" s="33"/>
      <c r="E83" s="20"/>
      <c r="F83" s="42" t="str">
        <f t="shared" si="11"/>
        <v/>
      </c>
      <c r="G83" s="20"/>
      <c r="H83" s="43"/>
      <c r="I83" s="166" t="str">
        <f t="shared" si="12"/>
        <v/>
      </c>
      <c r="J83" s="172" t="str">
        <f t="shared" si="13"/>
        <v/>
      </c>
      <c r="K83" s="61" t="str">
        <f t="shared" si="16"/>
        <v/>
      </c>
      <c r="L83" s="138"/>
      <c r="M83" s="137"/>
      <c r="N83" s="132" t="str">
        <f t="shared" si="15"/>
        <v/>
      </c>
      <c r="O83" s="8" t="str">
        <f t="shared" si="14"/>
        <v/>
      </c>
      <c r="P83" s="8" t="str">
        <f t="shared" si="9"/>
        <v/>
      </c>
    </row>
    <row r="84" spans="1:16" ht="34.5" customHeight="1" x14ac:dyDescent="0.25">
      <c r="A84" s="194" t="s">
        <v>20</v>
      </c>
      <c r="B84" s="67" t="s">
        <v>3</v>
      </c>
      <c r="C84" s="68"/>
      <c r="D84" s="35"/>
      <c r="E84" s="22"/>
      <c r="F84" s="48" t="str">
        <f t="shared" si="11"/>
        <v/>
      </c>
      <c r="G84" s="22"/>
      <c r="H84" s="49"/>
      <c r="I84" s="157"/>
      <c r="J84" s="171" t="str">
        <f t="shared" si="13"/>
        <v/>
      </c>
      <c r="K84" s="69" t="s">
        <v>21</v>
      </c>
      <c r="L84" s="106" t="s">
        <v>44</v>
      </c>
      <c r="M84" s="70"/>
      <c r="N84" s="129" t="str">
        <f t="shared" si="15"/>
        <v/>
      </c>
      <c r="O84" s="8" t="str">
        <f t="shared" si="14"/>
        <v/>
      </c>
      <c r="P84" s="8" t="str">
        <f t="shared" si="9"/>
        <v/>
      </c>
    </row>
    <row r="85" spans="1:16" ht="34.5" customHeight="1" x14ac:dyDescent="0.2">
      <c r="A85" s="195"/>
      <c r="B85" s="183" t="str">
        <f>IF(SUM(I84:I89)=0,"",SUM(I84:I89))</f>
        <v/>
      </c>
      <c r="C85" s="37" t="s">
        <v>5</v>
      </c>
      <c r="D85" s="32"/>
      <c r="E85" s="19"/>
      <c r="F85" s="40" t="str">
        <f t="shared" si="11"/>
        <v/>
      </c>
      <c r="G85" s="19"/>
      <c r="H85" s="41"/>
      <c r="I85" s="173" t="str">
        <f t="shared" si="12"/>
        <v/>
      </c>
      <c r="J85" s="174" t="str">
        <f t="shared" si="13"/>
        <v/>
      </c>
      <c r="K85" s="80" t="s">
        <v>21</v>
      </c>
      <c r="L85" s="107"/>
      <c r="M85" s="20"/>
      <c r="N85" s="44" t="str">
        <f t="shared" si="15"/>
        <v/>
      </c>
      <c r="O85" s="8" t="str">
        <f t="shared" si="14"/>
        <v/>
      </c>
      <c r="P85" s="8" t="str">
        <f t="shared" si="9"/>
        <v/>
      </c>
    </row>
    <row r="86" spans="1:16" ht="34.5" customHeight="1" x14ac:dyDescent="0.2">
      <c r="A86" s="195"/>
      <c r="B86" s="15" t="s">
        <v>27</v>
      </c>
      <c r="C86" s="37"/>
      <c r="D86" s="32"/>
      <c r="E86" s="19"/>
      <c r="F86" s="40" t="str">
        <f t="shared" si="11"/>
        <v/>
      </c>
      <c r="G86" s="19"/>
      <c r="H86" s="41"/>
      <c r="I86" s="173" t="str">
        <f t="shared" si="12"/>
        <v/>
      </c>
      <c r="J86" s="174" t="str">
        <f t="shared" si="13"/>
        <v/>
      </c>
      <c r="K86" s="80" t="s">
        <v>21</v>
      </c>
      <c r="L86" s="107"/>
      <c r="M86" s="20"/>
      <c r="N86" s="44" t="str">
        <f t="shared" si="15"/>
        <v/>
      </c>
      <c r="O86" s="8" t="str">
        <f t="shared" si="14"/>
        <v/>
      </c>
      <c r="P86" s="8" t="str">
        <f t="shared" si="9"/>
        <v/>
      </c>
    </row>
    <row r="87" spans="1:16" ht="34.5" customHeight="1" x14ac:dyDescent="0.2">
      <c r="A87" s="195"/>
      <c r="B87" s="183" t="str">
        <f>IF(SUM(O84:O89)=0,"",SUM(O84:O89))</f>
        <v/>
      </c>
      <c r="C87" s="37" t="s">
        <v>5</v>
      </c>
      <c r="D87" s="33"/>
      <c r="E87" s="20"/>
      <c r="F87" s="42" t="str">
        <f t="shared" si="11"/>
        <v/>
      </c>
      <c r="G87" s="20"/>
      <c r="H87" s="43"/>
      <c r="I87" s="166" t="str">
        <f t="shared" si="12"/>
        <v/>
      </c>
      <c r="J87" s="172" t="str">
        <f t="shared" si="13"/>
        <v/>
      </c>
      <c r="K87" s="61" t="s">
        <v>21</v>
      </c>
      <c r="L87" s="108"/>
      <c r="M87" s="20"/>
      <c r="N87" s="44" t="str">
        <f t="shared" si="15"/>
        <v/>
      </c>
      <c r="O87" s="8" t="str">
        <f t="shared" si="14"/>
        <v/>
      </c>
      <c r="P87" s="8" t="str">
        <f t="shared" si="9"/>
        <v/>
      </c>
    </row>
    <row r="88" spans="1:16" ht="34.5" customHeight="1" x14ac:dyDescent="0.2">
      <c r="A88" s="195"/>
      <c r="B88" s="17" t="s">
        <v>42</v>
      </c>
      <c r="C88" s="37"/>
      <c r="D88" s="33"/>
      <c r="E88" s="20"/>
      <c r="F88" s="42" t="str">
        <f t="shared" si="11"/>
        <v/>
      </c>
      <c r="G88" s="20"/>
      <c r="H88" s="43"/>
      <c r="I88" s="166" t="str">
        <f t="shared" si="12"/>
        <v/>
      </c>
      <c r="J88" s="172" t="str">
        <f t="shared" si="13"/>
        <v/>
      </c>
      <c r="K88" s="61" t="s">
        <v>21</v>
      </c>
      <c r="L88" s="139"/>
      <c r="M88" s="20"/>
      <c r="N88" s="44" t="str">
        <f t="shared" si="15"/>
        <v/>
      </c>
      <c r="O88" s="8" t="str">
        <f t="shared" si="14"/>
        <v/>
      </c>
      <c r="P88" s="8" t="str">
        <f t="shared" si="9"/>
        <v/>
      </c>
    </row>
    <row r="89" spans="1:16" ht="34.5" customHeight="1" x14ac:dyDescent="0.25">
      <c r="A89" s="210"/>
      <c r="B89" s="151" t="str">
        <f>IF(SUM(O84:O89)=0,"",SUM(P84:P89))</f>
        <v/>
      </c>
      <c r="C89" s="81" t="s">
        <v>5</v>
      </c>
      <c r="D89" s="36"/>
      <c r="E89" s="21"/>
      <c r="F89" s="45" t="str">
        <f t="shared" si="11"/>
        <v/>
      </c>
      <c r="G89" s="21"/>
      <c r="H89" s="46"/>
      <c r="I89" s="169" t="str">
        <f t="shared" si="12"/>
        <v/>
      </c>
      <c r="J89" s="186" t="str">
        <f t="shared" si="13"/>
        <v/>
      </c>
      <c r="K89" s="66" t="s">
        <v>21</v>
      </c>
      <c r="L89" s="138"/>
      <c r="M89" s="21"/>
      <c r="N89" s="51" t="str">
        <f t="shared" si="15"/>
        <v/>
      </c>
      <c r="O89" s="8" t="str">
        <f t="shared" si="14"/>
        <v/>
      </c>
      <c r="P89" s="8" t="str">
        <f t="shared" si="9"/>
        <v/>
      </c>
    </row>
    <row r="90" spans="1:16" ht="34.5" customHeight="1" x14ac:dyDescent="0.25">
      <c r="A90" s="205" t="s">
        <v>22</v>
      </c>
      <c r="B90" s="57" t="s">
        <v>3</v>
      </c>
      <c r="C90" s="58"/>
      <c r="D90" s="31"/>
      <c r="E90" s="18"/>
      <c r="F90" s="38" t="str">
        <f t="shared" si="11"/>
        <v/>
      </c>
      <c r="G90" s="18"/>
      <c r="H90" s="39"/>
      <c r="I90" s="157" t="str">
        <f t="shared" si="12"/>
        <v/>
      </c>
      <c r="J90" s="187" t="str">
        <f t="shared" si="13"/>
        <v/>
      </c>
      <c r="K90" s="59" t="s">
        <v>13</v>
      </c>
      <c r="L90" s="112"/>
      <c r="M90" s="146"/>
      <c r="N90" s="129" t="str">
        <f t="shared" si="15"/>
        <v/>
      </c>
      <c r="P90" s="8" t="str">
        <f t="shared" si="9"/>
        <v/>
      </c>
    </row>
    <row r="91" spans="1:16" ht="34.5" customHeight="1" x14ac:dyDescent="0.2">
      <c r="A91" s="206"/>
      <c r="B91" s="183" t="str">
        <f>IF(SUM(I90:I95)=0,"",SUM(I90:I95))</f>
        <v/>
      </c>
      <c r="C91" s="37" t="s">
        <v>5</v>
      </c>
      <c r="D91" s="33"/>
      <c r="E91" s="20"/>
      <c r="F91" s="42" t="str">
        <f t="shared" si="11"/>
        <v/>
      </c>
      <c r="G91" s="20"/>
      <c r="H91" s="43"/>
      <c r="I91" s="166" t="str">
        <f t="shared" si="12"/>
        <v/>
      </c>
      <c r="J91" s="188" t="str">
        <f t="shared" si="13"/>
        <v/>
      </c>
      <c r="K91" s="61" t="s">
        <v>13</v>
      </c>
      <c r="L91" s="104"/>
      <c r="M91" s="146"/>
      <c r="N91" s="134" t="str">
        <f t="shared" si="15"/>
        <v/>
      </c>
      <c r="P91" s="8" t="str">
        <f t="shared" si="9"/>
        <v/>
      </c>
    </row>
    <row r="92" spans="1:16" ht="34.5" customHeight="1" x14ac:dyDescent="0.25">
      <c r="A92" s="206"/>
      <c r="B92" s="63"/>
      <c r="C92" s="37"/>
      <c r="D92" s="33"/>
      <c r="E92" s="20"/>
      <c r="F92" s="42" t="str">
        <f t="shared" si="11"/>
        <v/>
      </c>
      <c r="G92" s="20"/>
      <c r="H92" s="43"/>
      <c r="I92" s="166" t="str">
        <f t="shared" si="12"/>
        <v/>
      </c>
      <c r="J92" s="188" t="str">
        <f t="shared" si="13"/>
        <v/>
      </c>
      <c r="K92" s="61" t="s">
        <v>13</v>
      </c>
      <c r="L92" s="104"/>
      <c r="M92" s="147"/>
      <c r="N92" s="134" t="str">
        <f t="shared" si="15"/>
        <v/>
      </c>
      <c r="P92" s="8" t="str">
        <f t="shared" si="9"/>
        <v/>
      </c>
    </row>
    <row r="93" spans="1:16" ht="34.5" customHeight="1" x14ac:dyDescent="0.2">
      <c r="A93" s="206"/>
      <c r="B93" s="15"/>
      <c r="C93" s="37"/>
      <c r="D93" s="33"/>
      <c r="E93" s="20"/>
      <c r="F93" s="42" t="str">
        <f t="shared" si="11"/>
        <v/>
      </c>
      <c r="G93" s="20"/>
      <c r="H93" s="43"/>
      <c r="I93" s="166" t="str">
        <f t="shared" si="12"/>
        <v/>
      </c>
      <c r="J93" s="188" t="str">
        <f t="shared" si="13"/>
        <v/>
      </c>
      <c r="K93" s="61"/>
      <c r="L93" s="104"/>
      <c r="M93" s="147"/>
      <c r="N93" s="134" t="str">
        <f t="shared" si="15"/>
        <v/>
      </c>
      <c r="P93" s="8" t="str">
        <f t="shared" si="9"/>
        <v/>
      </c>
    </row>
    <row r="94" spans="1:16" ht="34.5" customHeight="1" x14ac:dyDescent="0.2">
      <c r="A94" s="206"/>
      <c r="B94" s="17"/>
      <c r="C94" s="37"/>
      <c r="D94" s="33"/>
      <c r="E94" s="20"/>
      <c r="F94" s="42" t="str">
        <f t="shared" si="11"/>
        <v/>
      </c>
      <c r="G94" s="20"/>
      <c r="H94" s="43"/>
      <c r="I94" s="166" t="str">
        <f t="shared" si="12"/>
        <v/>
      </c>
      <c r="J94" s="188" t="str">
        <f t="shared" si="13"/>
        <v/>
      </c>
      <c r="K94" s="61" t="s">
        <v>13</v>
      </c>
      <c r="L94" s="104"/>
      <c r="M94" s="147"/>
      <c r="N94" s="134" t="str">
        <f t="shared" si="15"/>
        <v/>
      </c>
      <c r="P94" s="8" t="str">
        <f t="shared" si="9"/>
        <v/>
      </c>
    </row>
    <row r="95" spans="1:16" ht="34.5" customHeight="1" thickBot="1" x14ac:dyDescent="0.3">
      <c r="A95" s="207"/>
      <c r="B95" s="110" t="s">
        <v>14</v>
      </c>
      <c r="C95" s="74"/>
      <c r="D95" s="75"/>
      <c r="E95" s="76"/>
      <c r="F95" s="77" t="str">
        <f t="shared" si="11"/>
        <v/>
      </c>
      <c r="G95" s="76"/>
      <c r="H95" s="78"/>
      <c r="I95" s="181" t="str">
        <f t="shared" si="12"/>
        <v/>
      </c>
      <c r="J95" s="189" t="str">
        <f t="shared" si="13"/>
        <v/>
      </c>
      <c r="K95" s="79" t="s">
        <v>13</v>
      </c>
      <c r="L95" s="113"/>
      <c r="M95" s="148"/>
      <c r="N95" s="133" t="str">
        <f t="shared" si="15"/>
        <v/>
      </c>
      <c r="P95" s="8" t="str">
        <f t="shared" ref="P95" si="17">IF($M95="","",IF($L95="○",$M95,""))</f>
        <v/>
      </c>
    </row>
    <row r="96" spans="1:16" ht="50.25" customHeight="1" thickBot="1" x14ac:dyDescent="0.3">
      <c r="A96" s="52" t="s">
        <v>8</v>
      </c>
      <c r="B96" s="185" t="str">
        <f>IF(SUM(B25,B31,B37,B43,B49,B61,B67,B73,B79,B85,B91)=0,"",SUM(B25,B31,B37,B43,B49,B61,B67,B73,B79,B85,B91))</f>
        <v/>
      </c>
      <c r="C96" s="109" t="s">
        <v>5</v>
      </c>
      <c r="D96" s="213" t="s">
        <v>34</v>
      </c>
      <c r="E96" s="214"/>
      <c r="F96" s="214"/>
      <c r="G96" s="214"/>
      <c r="H96" s="214"/>
      <c r="I96" s="214"/>
      <c r="J96" s="30"/>
      <c r="K96" s="55"/>
      <c r="L96" s="55"/>
      <c r="M96" s="55"/>
      <c r="N96" s="55"/>
    </row>
    <row r="97" spans="1:14" ht="26.25" customHeight="1" x14ac:dyDescent="0.25">
      <c r="A97" s="208" t="s">
        <v>40</v>
      </c>
      <c r="B97" s="203" t="str">
        <f>IF(SUM(B33,B39,B45,B51,B63,B69,B75,B81,B87)=0,"",SUM(B33,B39,B45,B51,B63,B69,B75,B81,B87))</f>
        <v/>
      </c>
      <c r="C97" s="82"/>
      <c r="D97" s="211" t="s">
        <v>41</v>
      </c>
      <c r="E97" s="212"/>
      <c r="F97" s="212"/>
      <c r="G97" s="212"/>
      <c r="H97" s="55"/>
      <c r="I97" s="55"/>
      <c r="J97" s="55"/>
      <c r="K97" s="55"/>
      <c r="L97" s="55"/>
      <c r="M97" s="55"/>
      <c r="N97" s="55"/>
    </row>
    <row r="98" spans="1:14" ht="26.25" customHeight="1" thickBot="1" x14ac:dyDescent="0.3">
      <c r="A98" s="209"/>
      <c r="B98" s="204"/>
      <c r="C98" s="83" t="s">
        <v>5</v>
      </c>
      <c r="D98" s="211"/>
      <c r="E98" s="212"/>
      <c r="F98" s="212"/>
      <c r="G98" s="212"/>
      <c r="H98" s="55"/>
      <c r="I98" s="55"/>
      <c r="J98" s="55"/>
      <c r="K98" s="55"/>
      <c r="L98" s="55"/>
      <c r="M98" s="55"/>
      <c r="N98" s="55"/>
    </row>
    <row r="99" spans="1:14" ht="24" customHeight="1" x14ac:dyDescent="0.2">
      <c r="A99" s="208" t="s">
        <v>39</v>
      </c>
      <c r="B99" s="203" t="str">
        <f>IF(SUM(B35,B41,B47,B53,B65,B71,B77,B83,B89)=0,"",SUM(B35,B41,B47,B53,B65,B71,B77,B83,B89))</f>
        <v/>
      </c>
      <c r="C99" s="82"/>
      <c r="D99" s="228" t="s">
        <v>43</v>
      </c>
      <c r="E99" s="229"/>
      <c r="F99" s="229"/>
      <c r="G99" s="229"/>
      <c r="H99" s="229"/>
    </row>
    <row r="100" spans="1:14" ht="24.75" thickBot="1" x14ac:dyDescent="0.3">
      <c r="A100" s="209"/>
      <c r="B100" s="204"/>
      <c r="C100" s="83" t="s">
        <v>5</v>
      </c>
      <c r="D100" s="228"/>
      <c r="E100" s="229"/>
      <c r="F100" s="229"/>
      <c r="G100" s="229"/>
      <c r="H100" s="229"/>
    </row>
    <row r="105" spans="1:14" ht="45" customHeight="1" x14ac:dyDescent="0.2"/>
    <row r="106" spans="1:14" ht="68.25" customHeight="1" x14ac:dyDescent="0.2">
      <c r="D106" s="216"/>
      <c r="E106" s="216"/>
      <c r="F106" s="216"/>
      <c r="G106" s="216"/>
      <c r="H106" s="216"/>
      <c r="I106" s="193"/>
      <c r="J106" s="193"/>
      <c r="K106" s="193"/>
      <c r="L106" s="193"/>
      <c r="M106" s="99"/>
      <c r="N106" s="123"/>
    </row>
    <row r="107" spans="1:14" ht="19.5" customHeight="1" x14ac:dyDescent="0.2">
      <c r="D107" s="192"/>
      <c r="E107" s="192"/>
      <c r="F107" s="192"/>
      <c r="G107" s="192"/>
      <c r="H107" s="192"/>
      <c r="I107" s="193"/>
      <c r="J107" s="193"/>
      <c r="K107" s="193"/>
      <c r="L107" s="193"/>
      <c r="M107" s="99"/>
      <c r="N107" s="123"/>
    </row>
  </sheetData>
  <sheetProtection password="C89F" sheet="1" selectLockedCells="1"/>
  <protectedRanges>
    <protectedRange password="C89F" sqref="B60:B100" name="範囲1"/>
    <protectedRange password="C89F" sqref="B24:B53" name="範囲2"/>
    <protectedRange password="C89F" sqref="B11:B19" name="範囲3"/>
  </protectedRanges>
  <mergeCells count="63">
    <mergeCell ref="E1:L1"/>
    <mergeCell ref="D106:H106"/>
    <mergeCell ref="I106:L106"/>
    <mergeCell ref="A1:B1"/>
    <mergeCell ref="A36:A41"/>
    <mergeCell ref="A2:L2"/>
    <mergeCell ref="A22:A23"/>
    <mergeCell ref="A24:A29"/>
    <mergeCell ref="B6:L6"/>
    <mergeCell ref="A30:A35"/>
    <mergeCell ref="A9:A10"/>
    <mergeCell ref="A11:A14"/>
    <mergeCell ref="L22:L23"/>
    <mergeCell ref="A4:A5"/>
    <mergeCell ref="B4:L5"/>
    <mergeCell ref="D19:L19"/>
    <mergeCell ref="E9:J9"/>
    <mergeCell ref="E10:F10"/>
    <mergeCell ref="G10:H10"/>
    <mergeCell ref="I10:J10"/>
    <mergeCell ref="B9:C10"/>
    <mergeCell ref="D9:D10"/>
    <mergeCell ref="O22:O23"/>
    <mergeCell ref="L58:L59"/>
    <mergeCell ref="K22:K23"/>
    <mergeCell ref="B22:C23"/>
    <mergeCell ref="D22:D23"/>
    <mergeCell ref="K58:K59"/>
    <mergeCell ref="I23:J23"/>
    <mergeCell ref="E22:J22"/>
    <mergeCell ref="E23:F23"/>
    <mergeCell ref="G23:H23"/>
    <mergeCell ref="M22:N23"/>
    <mergeCell ref="M58:N59"/>
    <mergeCell ref="A99:A100"/>
    <mergeCell ref="A15:A16"/>
    <mergeCell ref="D54:H54"/>
    <mergeCell ref="A42:A47"/>
    <mergeCell ref="A48:A53"/>
    <mergeCell ref="B57:J57"/>
    <mergeCell ref="G59:H59"/>
    <mergeCell ref="I59:J59"/>
    <mergeCell ref="E59:F59"/>
    <mergeCell ref="B58:C59"/>
    <mergeCell ref="A17:A18"/>
    <mergeCell ref="B99:B100"/>
    <mergeCell ref="D99:H100"/>
    <mergeCell ref="P22:P23"/>
    <mergeCell ref="D107:H107"/>
    <mergeCell ref="I107:L107"/>
    <mergeCell ref="A66:A71"/>
    <mergeCell ref="A58:A59"/>
    <mergeCell ref="D58:D59"/>
    <mergeCell ref="E58:J58"/>
    <mergeCell ref="B97:B98"/>
    <mergeCell ref="A90:A95"/>
    <mergeCell ref="A97:A98"/>
    <mergeCell ref="A60:A65"/>
    <mergeCell ref="A78:A83"/>
    <mergeCell ref="A84:A89"/>
    <mergeCell ref="A72:A77"/>
    <mergeCell ref="D97:G98"/>
    <mergeCell ref="D96:I96"/>
  </mergeCells>
  <phoneticPr fontId="1"/>
  <conditionalFormatting sqref="K60:K95 K24:K53">
    <cfRule type="cellIs" dxfId="14" priority="20" stopIfTrue="1" operator="equal">
      <formula>"必須"</formula>
    </cfRule>
  </conditionalFormatting>
  <conditionalFormatting sqref="E78:E83">
    <cfRule type="expression" dxfId="13" priority="17">
      <formula>"&lt;10000"</formula>
    </cfRule>
  </conditionalFormatting>
  <conditionalFormatting sqref="B85">
    <cfRule type="expression" dxfId="12" priority="13">
      <formula>($B$97/2)&lt;$B$85</formula>
    </cfRule>
  </conditionalFormatting>
  <conditionalFormatting sqref="E84">
    <cfRule type="expression" dxfId="11" priority="23">
      <formula>$E$84&lt;10000</formula>
    </cfRule>
    <cfRule type="containsBlanks" dxfId="10" priority="22">
      <formula>LEN(TRIM(E84))=0</formula>
    </cfRule>
  </conditionalFormatting>
  <conditionalFormatting sqref="E85">
    <cfRule type="expression" dxfId="9" priority="10">
      <formula>$E$85&lt;10000</formula>
    </cfRule>
    <cfRule type="containsBlanks" dxfId="8" priority="9">
      <formula>LEN(TRIM(E85))=0</formula>
    </cfRule>
  </conditionalFormatting>
  <conditionalFormatting sqref="E86">
    <cfRule type="expression" dxfId="7" priority="8">
      <formula>$E$86&lt;10000</formula>
    </cfRule>
    <cfRule type="containsBlanks" dxfId="6" priority="7">
      <formula>LEN(TRIM(E86))=0</formula>
    </cfRule>
  </conditionalFormatting>
  <conditionalFormatting sqref="E87">
    <cfRule type="expression" dxfId="5" priority="6">
      <formula>$E$87&lt;10000</formula>
    </cfRule>
    <cfRule type="containsBlanks" dxfId="4" priority="5">
      <formula>LEN(TRIM(E87))=0</formula>
    </cfRule>
  </conditionalFormatting>
  <conditionalFormatting sqref="E88">
    <cfRule type="expression" dxfId="3" priority="4">
      <formula>$E$88&lt;10000</formula>
    </cfRule>
    <cfRule type="containsBlanks" dxfId="2" priority="3">
      <formula>LEN(TRIM(E88))=0</formula>
    </cfRule>
  </conditionalFormatting>
  <conditionalFormatting sqref="E89">
    <cfRule type="expression" dxfId="1" priority="2">
      <formula>$E$89&lt;10000</formula>
    </cfRule>
    <cfRule type="containsBlanks" dxfId="0" priority="1">
      <formula>LEN(TRIM(E89))=0</formula>
    </cfRule>
  </conditionalFormatting>
  <dataValidations count="3">
    <dataValidation type="list" allowBlank="1" showInputMessage="1" showErrorMessage="1" sqref="L30:L53 L60:L89">
      <formula1>"　,○,×"</formula1>
    </dataValidation>
    <dataValidation allowBlank="1" showErrorMessage="1" prompt="単価1万円以上のものが該当します。" sqref="B85"/>
    <dataValidation allowBlank="1" showInputMessage="1" showErrorMessage="1" prompt="単価１万円以下のものは消耗品に入力してください。" sqref="E84:E89"/>
  </dataValidations>
  <printOptions horizontalCentered="1" verticalCentered="1"/>
  <pageMargins left="0.82677165354330717" right="0.19685039370078741" top="0.23622047244094491" bottom="0.23622047244094491" header="0.39370078740157483" footer="0.11811023622047245"/>
  <pageSetup paperSize="9" scale="42" firstPageNumber="22" fitToHeight="0" orientation="portrait" blackAndWhite="1" useFirstPageNumber="1" r:id="rId1"/>
  <headerFooter alignWithMargins="0">
    <oddHeader xml:space="preserve">&amp;R
</oddHeader>
    <oddFooter>&amp;L&amp;18   ※１　補助対象経費には○を、補助対象外経費には×を記入してください。&amp;R&amp;10　　　　　　　　　　　　　　　　　　　　　　　　　　　　　　　　　　　　　　　　　　　　　　　　　　　　　　　　　　</oddFooter>
  </headerFooter>
  <rowBreaks count="1" manualBreakCount="1">
    <brk id="54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申請予算書【自立促進】</vt:lpstr>
      <vt:lpstr>申請予算書【自立促進】!Print_Area</vt:lpstr>
      <vt:lpstr>申請予算書【自立促進】!Print_Titles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02_事業予算書【自立促進】</dc:title>
  <dc:creator>市民参加推進課</dc:creator>
  <cp:revision>0</cp:revision>
  <cp:lastPrinted>2020-07-06T09:56:48Z</cp:lastPrinted>
  <dcterms:created xsi:type="dcterms:W3CDTF">1601-01-01T00:00:00Z</dcterms:created>
  <dcterms:modified xsi:type="dcterms:W3CDTF">2023-05-09T05:28:02Z</dcterms:modified>
</cp:coreProperties>
</file>