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135" windowWidth="22530" windowHeight="11895" tabRatio="597" activeTab="0"/>
  </bookViews>
  <sheets>
    <sheet name="6-1" sheetId="1" r:id="rId1"/>
    <sheet name="6-2" sheetId="2" r:id="rId2"/>
    <sheet name="6-3" sheetId="3" r:id="rId3"/>
    <sheet name="6-4" sheetId="4" r:id="rId4"/>
  </sheets>
  <definedNames>
    <definedName name="_xlnm.Print_Area" localSheetId="0">'6-1'!$A$1:$K$40</definedName>
  </definedNames>
  <calcPr fullCalcOnLoad="1"/>
</workbook>
</file>

<file path=xl/sharedStrings.xml><?xml version="1.0" encoding="utf-8"?>
<sst xmlns="http://schemas.openxmlformats.org/spreadsheetml/2006/main" count="246" uniqueCount="189">
  <si>
    <t>卸　　売　　業</t>
  </si>
  <si>
    <t>小　　売　　業</t>
  </si>
  <si>
    <t>従業者数</t>
  </si>
  <si>
    <t>総数</t>
  </si>
  <si>
    <t>猫実</t>
  </si>
  <si>
    <t>当代島</t>
  </si>
  <si>
    <t>北栄</t>
  </si>
  <si>
    <t>堀江</t>
  </si>
  <si>
    <t>富士見</t>
  </si>
  <si>
    <t>東野</t>
  </si>
  <si>
    <t>鉄鋼通り</t>
  </si>
  <si>
    <t>富岡</t>
  </si>
  <si>
    <t>今川</t>
  </si>
  <si>
    <t>弁天</t>
  </si>
  <si>
    <t>海楽</t>
  </si>
  <si>
    <t>入船</t>
  </si>
  <si>
    <t>美浜</t>
  </si>
  <si>
    <t>舞浜</t>
  </si>
  <si>
    <t>港</t>
  </si>
  <si>
    <t>高洲</t>
  </si>
  <si>
    <t>日の出</t>
  </si>
  <si>
    <t>明海</t>
  </si>
  <si>
    <t>千鳥</t>
  </si>
  <si>
    <t>資料　総務課</t>
  </si>
  <si>
    <t>単位：万円</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</si>
  <si>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</si>
  <si>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</si>
  <si>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</si>
  <si>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</si>
  <si>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</si>
  <si>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</si>
  <si>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</si>
  <si>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</si>
  <si>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</si>
  <si>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</si>
  <si>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</si>
  <si>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</si>
  <si>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</si>
  <si>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</si>
  <si>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</si>
  <si>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</si>
  <si>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</si>
  <si>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</si>
  <si>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</si>
  <si>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</si>
  <si>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</si>
  <si>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</si>
  <si>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</si>
  <si>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</si>
  <si>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</si>
  <si>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</si>
  <si>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その他の卸売業</t>
  </si>
  <si>
    <t>小売業計</t>
  </si>
  <si>
    <t>合計</t>
  </si>
  <si>
    <t>その他の小売業</t>
  </si>
  <si>
    <t>事業所数</t>
  </si>
  <si>
    <t>事業所数</t>
  </si>
  <si>
    <t>字　名</t>
  </si>
  <si>
    <t>売場面積</t>
  </si>
  <si>
    <t>各種商品</t>
  </si>
  <si>
    <t>事業所数計</t>
  </si>
  <si>
    <t>5～9人</t>
  </si>
  <si>
    <t>10～19人</t>
  </si>
  <si>
    <t>20～29人</t>
  </si>
  <si>
    <t>30～49人</t>
  </si>
  <si>
    <t>50～99人</t>
  </si>
  <si>
    <t>100人以上</t>
  </si>
  <si>
    <t>産業中分類</t>
  </si>
  <si>
    <t>繊維･衣服等</t>
  </si>
  <si>
    <t>飲食料品</t>
  </si>
  <si>
    <t>建築材料､鉱物･金属材料等</t>
  </si>
  <si>
    <t>機械器具</t>
  </si>
  <si>
    <t>織物･衣服･身の回り品</t>
  </si>
  <si>
    <t>資料　総務課</t>
  </si>
  <si>
    <t>６－２　産 業 中 分 類 別 従 業 者 規 模 別 事 業 所 数</t>
  </si>
  <si>
    <t>製造品出荷額等</t>
  </si>
  <si>
    <t>-</t>
  </si>
  <si>
    <t>X</t>
  </si>
  <si>
    <t>百万円</t>
  </si>
  <si>
    <t>従業者数</t>
  </si>
  <si>
    <t>年間商品販売額</t>
  </si>
  <si>
    <t>人</t>
  </si>
  <si>
    <t>従業者数</t>
  </si>
  <si>
    <t>付加価値額</t>
  </si>
  <si>
    <t>資料　総務課</t>
  </si>
  <si>
    <t>1～4人</t>
  </si>
  <si>
    <t>出向・派遣従業者のみ</t>
  </si>
  <si>
    <t>千     葉    県</t>
  </si>
  <si>
    <t>市         部</t>
  </si>
  <si>
    <t>郡         部</t>
  </si>
  <si>
    <t xml:space="preserve">６－１　 産 業 小 分 類 別 事 業 所 数 、従 業 者 数 及 び 年 間 商 品 販 売 額 </t>
  </si>
  <si>
    <t>産業分類</t>
  </si>
  <si>
    <t>㎡</t>
  </si>
  <si>
    <t>卸　売　業</t>
  </si>
  <si>
    <t>各種商品卸売業</t>
  </si>
  <si>
    <t>繊維品卸売業　（衣服，身の回り品を除く）</t>
  </si>
  <si>
    <t>衣服卸売業</t>
  </si>
  <si>
    <t>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</si>
  <si>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</si>
  <si>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</si>
  <si>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</si>
  <si>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</si>
  <si>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</si>
  <si>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</si>
  <si>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</si>
  <si>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</si>
  <si>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自動車卸売業</t>
  </si>
  <si>
    <t>電気機械器具卸売業</t>
  </si>
  <si>
    <t>その他の機械器具卸売業</t>
  </si>
  <si>
    <t>家具・建具・じゅう器等卸売業</t>
  </si>
  <si>
    <t>医薬品・化粧品等卸売業</t>
  </si>
  <si>
    <t>他に分類されない卸売業</t>
  </si>
  <si>
    <t>小　売　業</t>
  </si>
  <si>
    <t>百貨店・総合スーパー</t>
  </si>
  <si>
    <t>その他の各種商品小売業（従業者が常時50人未満のもの）</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</si>
  <si>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</si>
  <si>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</si>
  <si>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</si>
  <si>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</si>
  <si>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</si>
  <si>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</si>
  <si>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</si>
  <si>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</si>
  <si>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</si>
  <si>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</si>
  <si>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</si>
  <si>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</si>
  <si>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自動車小売業</t>
  </si>
  <si>
    <t>自転車小売業</t>
  </si>
  <si>
    <t>機械器具小売業（自動車、自転車を除く）</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</si>
  <si>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</si>
  <si>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</si>
  <si>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</si>
  <si>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</si>
  <si>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</si>
  <si>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</si>
  <si>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</si>
  <si>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</si>
  <si>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</si>
  <si>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</si>
  <si>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</si>
  <si>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その他無店舗小売業</t>
  </si>
  <si>
    <t>無店舗小売業</t>
  </si>
  <si>
    <t>　　</t>
  </si>
  <si>
    <t>６－３　字別事業所数、従業者数</t>
  </si>
  <si>
    <t>紙・紙製品卸売業</t>
  </si>
  <si>
    <t>　　管理、補助的経済活動のみを行う事業所、産業細分類が格付不能の事業所、卸売の商品販売額</t>
  </si>
  <si>
    <t>　　（仲立手数料を除く）、小売の商品販売額及び仲立手数料のいずれの金額も無い事業所は含まない。</t>
  </si>
  <si>
    <t>x</t>
  </si>
  <si>
    <t>鎌ケ谷市</t>
  </si>
  <si>
    <t>袖ケ浦市</t>
  </si>
  <si>
    <t>印西市</t>
  </si>
  <si>
    <t>白井市</t>
  </si>
  <si>
    <t>富里市</t>
  </si>
  <si>
    <t>南房総市</t>
  </si>
  <si>
    <t>匝瑳市</t>
  </si>
  <si>
    <t>香取市</t>
  </si>
  <si>
    <t>山武市</t>
  </si>
  <si>
    <t>いすみ市</t>
  </si>
  <si>
    <t>大網白里市</t>
  </si>
  <si>
    <t>酒々井町</t>
  </si>
  <si>
    <t>栄　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</si>
  <si>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</si>
  <si>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</si>
  <si>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</si>
  <si>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</si>
  <si>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</si>
  <si>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</si>
  <si>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</si>
  <si>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</si>
  <si>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</si>
  <si>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</si>
  <si>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</si>
  <si>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</si>
  <si>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</si>
  <si>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</si>
  <si>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</si>
  <si>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注　令和３年経済センサス‐活動調査結果</t>
  </si>
  <si>
    <t>（令和3年6月1日現在）</t>
  </si>
  <si>
    <t>注　令和3年経済センサス‐活動調査結果</t>
  </si>
  <si>
    <t>-</t>
  </si>
  <si>
    <t>卸売業計</t>
  </si>
  <si>
    <t>うち民営</t>
  </si>
  <si>
    <t xml:space="preserve">     </t>
  </si>
  <si>
    <t>機械器具卸売業</t>
  </si>
  <si>
    <t>（令和３年6月1日現在）</t>
  </si>
  <si>
    <t>注　令和４（2021）年経済構造実態調査（経済産業省公表）</t>
  </si>
  <si>
    <t>６－４　千葉県各市町村の工業事業所の概況</t>
  </si>
  <si>
    <t>地域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</si>
</sst>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quot;-&quot;#,###,##0"/>
    <numFmt numFmtId="179" formatCode="###,###,##0;&quot;-&quot;##,###,##0"/>
    <numFmt numFmtId="180" formatCode="#,##0_);[Red]\(#,##0\)"/>
    <numFmt numFmtId="181" formatCode="#,##0;&quot;△ &quot;#,##0"/>
    <numFmt numFmtId="182" formatCode="0_);[Red]\(0\)"/>
    <numFmt numFmtId="183" formatCode="&quot;¥&quot;#,##0_);[Red]\(&quot;¥&quot;#,##0\)"/>
    <numFmt numFmtId="184" formatCode="#,##0;[Red]#,##0"/>
    <numFmt numFmtId="185" formatCode="0;[Red]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b/>
      <sz val="11"/>
      <name val="ＭＳ ゴシック"/>
      <family val="3"/>
    </font>
    <font>
      <sz val="11"/>
      <name val="ＭＳ 明朝"/>
      <family val="1"/>
    </font>
    <font>
      <sz val="9"/>
      <name val="ＭＳ 明朝"/>
      <family val="1"/>
    </font>
    <font>
      <b/>
      <sz val="14"/>
      <name val="ＭＳ ゴシック"/>
      <family val="3"/>
    </font>
    <font>
      <b/>
      <sz val="12"/>
      <name val="ＭＳ ゴシック"/>
      <family val="3"/>
    </font>
    <font>
      <sz val="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明朝"/>
      <family val="1"/>
    </font>
    <font>
      <sz val="2.5"/>
      <color indexed="8"/>
      <name val="ＭＳ Ｐゴシック"/>
      <family val="3"/>
    </font>
    <font>
      <sz val="2.25"/>
      <color indexed="8"/>
      <name val="ＭＳ Ｐゴシック"/>
      <family val="3"/>
    </font>
    <font>
      <sz val="2"/>
      <color indexed="8"/>
      <name val="ＭＳ Ｐゴシック"/>
      <family val="3"/>
    </font>
    <font>
      <sz val="11"/>
      <color indexed="8"/>
      <name val="ＭＳ 明朝"/>
      <family val="1"/>
    </font>
    <font>
      <b/>
      <sz val="11"/>
      <name val="ＭＳ 明朝"/>
      <family val="1"/>
    </font>
    <font>
      <b/>
      <sz val="10"/>
      <name val="ＭＳ 明朝"/>
      <family val="1"/>
    </font>
    <font>
      <b/>
      <sz val="11"/>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12" fillId="0" borderId="0" applyNumberFormat="0" applyFill="0" applyBorder="0" applyAlignment="0" applyProtection="0"/>
    <xf numFmtId="0" fontId="53" fillId="32" borderId="0" applyNumberFormat="0" applyBorder="0" applyAlignment="0" applyProtection="0"/>
  </cellStyleXfs>
  <cellXfs count="109">
    <xf numFmtId="0" fontId="0" fillId="0" borderId="0" xfId="0" applyAlignment="1">
      <alignment/>
    </xf>
    <xf numFmtId="38" fontId="5" fillId="0" borderId="0" xfId="49" applyFont="1" applyFill="1" applyAlignment="1">
      <alignment/>
    </xf>
    <xf numFmtId="38" fontId="5" fillId="0" borderId="10" xfId="49" applyFont="1" applyFill="1" applyBorder="1" applyAlignment="1">
      <alignment/>
    </xf>
    <xf numFmtId="38" fontId="5" fillId="0" borderId="0" xfId="49" applyFont="1" applyFill="1" applyBorder="1" applyAlignment="1">
      <alignment/>
    </xf>
    <xf numFmtId="0" fontId="5" fillId="0" borderId="0" xfId="0" applyFont="1" applyFill="1" applyBorder="1" applyAlignment="1">
      <alignment/>
    </xf>
    <xf numFmtId="0" fontId="5" fillId="0" borderId="0" xfId="0" applyFont="1" applyFill="1" applyAlignment="1">
      <alignment horizontal="right"/>
    </xf>
    <xf numFmtId="0" fontId="5" fillId="0" borderId="0" xfId="0" applyFont="1" applyFill="1" applyAlignment="1">
      <alignment/>
    </xf>
    <xf numFmtId="0" fontId="5" fillId="0" borderId="11" xfId="0" applyFont="1" applyFill="1" applyBorder="1" applyAlignment="1">
      <alignment horizontal="right"/>
    </xf>
    <xf numFmtId="0" fontId="10" fillId="0" borderId="0" xfId="0" applyFont="1" applyFill="1" applyAlignment="1">
      <alignment/>
    </xf>
    <xf numFmtId="38" fontId="5" fillId="0" borderId="0" xfId="49" applyFont="1" applyFill="1" applyAlignment="1">
      <alignment horizontal="right"/>
    </xf>
    <xf numFmtId="38" fontId="5" fillId="0" borderId="0" xfId="0" applyNumberFormat="1" applyFont="1" applyFill="1" applyAlignment="1">
      <alignment/>
    </xf>
    <xf numFmtId="0" fontId="13" fillId="0" borderId="0" xfId="0" applyFont="1" applyFill="1" applyAlignment="1">
      <alignment/>
    </xf>
    <xf numFmtId="38" fontId="17" fillId="0" borderId="0" xfId="49" applyFont="1" applyFill="1" applyBorder="1" applyAlignment="1">
      <alignment horizontal="right" vertical="center"/>
    </xf>
    <xf numFmtId="0" fontId="4" fillId="0" borderId="0" xfId="0" applyFont="1" applyFill="1" applyAlignment="1">
      <alignment horizontal="centerContinuous"/>
    </xf>
    <xf numFmtId="38" fontId="4" fillId="0" borderId="0" xfId="49" applyFont="1" applyFill="1" applyAlignment="1">
      <alignment horizontal="centerContinuous"/>
    </xf>
    <xf numFmtId="0" fontId="4" fillId="0" borderId="0" xfId="0" applyFont="1" applyFill="1" applyAlignment="1">
      <alignment/>
    </xf>
    <xf numFmtId="0" fontId="5" fillId="0" borderId="12" xfId="0" applyFont="1" applyFill="1" applyBorder="1" applyAlignment="1">
      <alignment/>
    </xf>
    <xf numFmtId="0" fontId="5" fillId="0" borderId="12" xfId="0" applyFont="1" applyFill="1" applyBorder="1" applyAlignment="1">
      <alignment horizontal="right"/>
    </xf>
    <xf numFmtId="0" fontId="5" fillId="0" borderId="11" xfId="0" applyFont="1" applyFill="1" applyBorder="1" applyAlignment="1">
      <alignment/>
    </xf>
    <xf numFmtId="0" fontId="8" fillId="0" borderId="0" xfId="0" applyFont="1" applyFill="1" applyAlignment="1">
      <alignment horizontal="centerContinuous"/>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ill="1" applyAlignment="1">
      <alignment/>
    </xf>
    <xf numFmtId="38" fontId="5" fillId="0" borderId="12" xfId="49" applyFont="1" applyFill="1" applyBorder="1" applyAlignment="1">
      <alignment/>
    </xf>
    <xf numFmtId="38" fontId="5" fillId="0" borderId="12" xfId="49" applyFont="1" applyFill="1" applyBorder="1" applyAlignment="1">
      <alignment horizontal="right"/>
    </xf>
    <xf numFmtId="38" fontId="5" fillId="0" borderId="13" xfId="49" applyFont="1" applyFill="1" applyBorder="1" applyAlignment="1">
      <alignment/>
    </xf>
    <xf numFmtId="38" fontId="5" fillId="0" borderId="11" xfId="49" applyFont="1" applyFill="1" applyBorder="1" applyAlignment="1">
      <alignment/>
    </xf>
    <xf numFmtId="38" fontId="5" fillId="0" borderId="11" xfId="49" applyFont="1" applyFill="1" applyBorder="1" applyAlignment="1">
      <alignment horizontal="right"/>
    </xf>
    <xf numFmtId="38" fontId="5" fillId="0" borderId="14" xfId="49" applyFont="1" applyFill="1" applyBorder="1" applyAlignment="1">
      <alignment horizontal="centerContinuous"/>
    </xf>
    <xf numFmtId="38" fontId="5" fillId="0" borderId="15" xfId="49" applyFont="1" applyFill="1" applyBorder="1" applyAlignment="1">
      <alignment horizontal="centerContinuous"/>
    </xf>
    <xf numFmtId="38" fontId="5" fillId="0" borderId="16" xfId="49" applyFont="1" applyFill="1" applyBorder="1" applyAlignment="1">
      <alignment horizontal="center" vertical="center"/>
    </xf>
    <xf numFmtId="38" fontId="5" fillId="0" borderId="17" xfId="49" applyFont="1" applyFill="1" applyBorder="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xf>
    <xf numFmtId="3" fontId="0" fillId="0" borderId="0" xfId="0" applyNumberFormat="1" applyFill="1" applyAlignment="1">
      <alignment/>
    </xf>
    <xf numFmtId="0" fontId="18" fillId="0" borderId="0" xfId="0" applyFont="1" applyFill="1" applyAlignment="1">
      <alignment horizontal="centerContinuous"/>
    </xf>
    <xf numFmtId="38" fontId="18" fillId="0" borderId="0" xfId="49" applyFont="1" applyFill="1" applyAlignment="1">
      <alignment horizontal="centerContinuous"/>
    </xf>
    <xf numFmtId="0" fontId="5" fillId="0" borderId="10" xfId="0" applyFont="1" applyFill="1" applyBorder="1" applyAlignment="1">
      <alignment horizontal="distributed" vertical="distributed"/>
    </xf>
    <xf numFmtId="38" fontId="5" fillId="0" borderId="18" xfId="49" applyFont="1" applyFill="1" applyBorder="1" applyAlignment="1">
      <alignment horizontal="center" vertical="center"/>
    </xf>
    <xf numFmtId="38" fontId="5" fillId="0" borderId="0" xfId="49" applyFont="1" applyFill="1" applyBorder="1" applyAlignment="1">
      <alignment horizontal="right"/>
    </xf>
    <xf numFmtId="181" fontId="17" fillId="0" borderId="0" xfId="49" applyNumberFormat="1" applyFont="1" applyFill="1" applyBorder="1" applyAlignment="1">
      <alignment horizontal="right" vertical="center"/>
    </xf>
    <xf numFmtId="0" fontId="5" fillId="0" borderId="0" xfId="0" applyFont="1" applyFill="1" applyBorder="1" applyAlignment="1">
      <alignment/>
    </xf>
    <xf numFmtId="0" fontId="0" fillId="0" borderId="0" xfId="0" applyFill="1" applyBorder="1" applyAlignment="1">
      <alignment/>
    </xf>
    <xf numFmtId="0" fontId="5" fillId="0" borderId="11" xfId="0" applyFont="1" applyFill="1" applyBorder="1" applyAlignment="1">
      <alignment/>
    </xf>
    <xf numFmtId="182" fontId="5" fillId="0" borderId="0" xfId="0" applyNumberFormat="1" applyFont="1" applyFill="1" applyBorder="1" applyAlignment="1">
      <alignment/>
    </xf>
    <xf numFmtId="0" fontId="19" fillId="0" borderId="0" xfId="0" applyFont="1" applyFill="1" applyAlignment="1">
      <alignment/>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xf>
    <xf numFmtId="0" fontId="5" fillId="0" borderId="23" xfId="0" applyFont="1" applyFill="1" applyBorder="1" applyAlignment="1">
      <alignment/>
    </xf>
    <xf numFmtId="0" fontId="5" fillId="0" borderId="13" xfId="0" applyFont="1" applyFill="1" applyBorder="1" applyAlignment="1">
      <alignment horizontal="right"/>
    </xf>
    <xf numFmtId="0" fontId="5" fillId="0" borderId="0" xfId="0" applyFont="1" applyFill="1" applyBorder="1" applyAlignment="1">
      <alignment horizontal="right"/>
    </xf>
    <xf numFmtId="0" fontId="5" fillId="0" borderId="10" xfId="0" applyFont="1" applyFill="1" applyBorder="1" applyAlignment="1">
      <alignment horizontal="right"/>
    </xf>
    <xf numFmtId="0" fontId="5" fillId="0" borderId="10" xfId="0" applyFont="1" applyFill="1" applyBorder="1" applyAlignment="1">
      <alignment/>
    </xf>
    <xf numFmtId="0" fontId="5" fillId="0" borderId="10" xfId="0" applyFont="1" applyFill="1" applyBorder="1" applyAlignment="1">
      <alignment/>
    </xf>
    <xf numFmtId="38" fontId="5" fillId="0" borderId="13" xfId="49" applyFont="1" applyFill="1" applyBorder="1" applyAlignment="1">
      <alignment horizontal="right"/>
    </xf>
    <xf numFmtId="38" fontId="5" fillId="0" borderId="10" xfId="49" applyFont="1" applyFill="1" applyBorder="1" applyAlignment="1">
      <alignment horizontal="right"/>
    </xf>
    <xf numFmtId="0" fontId="5" fillId="0" borderId="24" xfId="0" applyFont="1" applyFill="1" applyBorder="1" applyAlignment="1">
      <alignment/>
    </xf>
    <xf numFmtId="0" fontId="5" fillId="0" borderId="25" xfId="0" applyFont="1" applyFill="1" applyBorder="1" applyAlignment="1">
      <alignment/>
    </xf>
    <xf numFmtId="0" fontId="5" fillId="0" borderId="12" xfId="0" applyFont="1" applyFill="1" applyBorder="1" applyAlignment="1">
      <alignment/>
    </xf>
    <xf numFmtId="0" fontId="5" fillId="0" borderId="24" xfId="0" applyFont="1" applyFill="1" applyBorder="1" applyAlignment="1">
      <alignment/>
    </xf>
    <xf numFmtId="0" fontId="5" fillId="0" borderId="11" xfId="0" applyFont="1" applyFill="1" applyBorder="1" applyAlignment="1">
      <alignment vertical="center"/>
    </xf>
    <xf numFmtId="0" fontId="5" fillId="0" borderId="26" xfId="0" applyFont="1" applyFill="1" applyBorder="1" applyAlignment="1">
      <alignment vertical="center"/>
    </xf>
    <xf numFmtId="0" fontId="5" fillId="0" borderId="21" xfId="0" applyFont="1" applyFill="1" applyBorder="1" applyAlignment="1">
      <alignment horizontal="centerContinuous"/>
    </xf>
    <xf numFmtId="0" fontId="5" fillId="0" borderId="17" xfId="0" applyFont="1" applyFill="1" applyBorder="1" applyAlignment="1">
      <alignment horizontal="center"/>
    </xf>
    <xf numFmtId="0" fontId="5" fillId="0" borderId="27" xfId="0" applyFont="1" applyFill="1" applyBorder="1" applyAlignment="1">
      <alignment horizontal="center"/>
    </xf>
    <xf numFmtId="0" fontId="5" fillId="0" borderId="15" xfId="0" applyFont="1" applyFill="1" applyBorder="1" applyAlignment="1">
      <alignment horizontal="center" shrinkToFit="1"/>
    </xf>
    <xf numFmtId="0" fontId="5" fillId="0" borderId="10" xfId="0" applyFont="1" applyFill="1" applyBorder="1" applyAlignment="1">
      <alignment horizontal="center" vertical="center"/>
    </xf>
    <xf numFmtId="38"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right" vertical="center"/>
    </xf>
    <xf numFmtId="0" fontId="10" fillId="0" borderId="10" xfId="0" applyFont="1" applyFill="1" applyBorder="1" applyAlignment="1">
      <alignment horizontal="left" vertical="center"/>
    </xf>
    <xf numFmtId="0" fontId="5" fillId="0" borderId="0" xfId="0" applyFont="1" applyFill="1" applyBorder="1" applyAlignment="1">
      <alignment horizontal="centerContinuous"/>
    </xf>
    <xf numFmtId="0" fontId="5" fillId="0" borderId="10" xfId="0" applyFont="1" applyFill="1" applyBorder="1" applyAlignment="1">
      <alignment horizontal="centerContinuous"/>
    </xf>
    <xf numFmtId="0" fontId="5" fillId="0" borderId="22" xfId="0" applyFont="1" applyFill="1" applyBorder="1" applyAlignment="1">
      <alignment horizontal="centerContinuous"/>
    </xf>
    <xf numFmtId="0" fontId="5" fillId="0" borderId="23" xfId="0" applyFont="1" applyFill="1" applyBorder="1" applyAlignment="1">
      <alignment horizontal="centerContinuous"/>
    </xf>
    <xf numFmtId="38" fontId="17" fillId="0" borderId="22" xfId="49" applyFont="1" applyFill="1" applyBorder="1" applyAlignment="1">
      <alignment horizontal="right" vertical="center"/>
    </xf>
    <xf numFmtId="181" fontId="17" fillId="0" borderId="22" xfId="49" applyNumberFormat="1" applyFont="1" applyFill="1" applyBorder="1" applyAlignment="1">
      <alignment horizontal="right" vertical="center"/>
    </xf>
    <xf numFmtId="181" fontId="5" fillId="0" borderId="0" xfId="0" applyNumberFormat="1" applyFont="1" applyFill="1" applyBorder="1" applyAlignment="1">
      <alignment horizontal="right" readingOrder="1"/>
    </xf>
    <xf numFmtId="181" fontId="5" fillId="0" borderId="0" xfId="49" applyNumberFormat="1" applyFont="1" applyFill="1" applyBorder="1" applyAlignment="1">
      <alignment horizontal="right" readingOrder="1"/>
    </xf>
    <xf numFmtId="0" fontId="5" fillId="0" borderId="10" xfId="0" applyFont="1" applyFill="1" applyBorder="1" applyAlignment="1">
      <alignment horizontal="distributed"/>
    </xf>
    <xf numFmtId="181" fontId="5" fillId="0" borderId="0" xfId="0" applyNumberFormat="1" applyFont="1" applyFill="1" applyBorder="1" applyAlignment="1" applyProtection="1">
      <alignment horizontal="right" readingOrder="1"/>
      <protection/>
    </xf>
    <xf numFmtId="0" fontId="18" fillId="0" borderId="0" xfId="0" applyFont="1" applyFill="1" applyAlignment="1">
      <alignment/>
    </xf>
    <xf numFmtId="0" fontId="18" fillId="0" borderId="0" xfId="0" applyFont="1" applyFill="1" applyBorder="1" applyAlignment="1">
      <alignment/>
    </xf>
    <xf numFmtId="0" fontId="18" fillId="0" borderId="10" xfId="0" applyNumberFormat="1" applyFont="1" applyFill="1" applyBorder="1" applyAlignment="1">
      <alignment horizontal="distributed"/>
    </xf>
    <xf numFmtId="38" fontId="20" fillId="0" borderId="0" xfId="49" applyFont="1" applyFill="1" applyBorder="1" applyAlignment="1">
      <alignment horizontal="right" vertical="center"/>
    </xf>
    <xf numFmtId="181" fontId="20" fillId="0" borderId="0" xfId="49" applyNumberFormat="1" applyFont="1" applyFill="1" applyBorder="1" applyAlignment="1">
      <alignment horizontal="right" vertical="center"/>
    </xf>
    <xf numFmtId="0" fontId="5" fillId="0" borderId="10" xfId="0" applyNumberFormat="1" applyFont="1" applyFill="1" applyBorder="1" applyAlignment="1">
      <alignment horizontal="distributed"/>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38" fontId="5" fillId="0" borderId="13" xfId="0" applyNumberFormat="1" applyFont="1" applyFill="1" applyBorder="1" applyAlignment="1">
      <alignment/>
    </xf>
    <xf numFmtId="38" fontId="5" fillId="0" borderId="25" xfId="49" applyFont="1" applyFill="1" applyBorder="1" applyAlignment="1">
      <alignment/>
    </xf>
    <xf numFmtId="0" fontId="5" fillId="0" borderId="27" xfId="0" applyFont="1" applyFill="1" applyBorder="1" applyAlignment="1">
      <alignment horizontal="center" vertical="center"/>
    </xf>
    <xf numFmtId="0" fontId="7" fillId="0" borderId="0" xfId="0" applyFont="1" applyFill="1" applyAlignment="1">
      <alignment horizontal="center"/>
    </xf>
    <xf numFmtId="0" fontId="5" fillId="0" borderId="0" xfId="0" applyFont="1" applyFill="1" applyBorder="1" applyAlignment="1">
      <alignment/>
    </xf>
    <xf numFmtId="0" fontId="5" fillId="0" borderId="10" xfId="0" applyFont="1" applyFill="1" applyBorder="1" applyAlignment="1">
      <alignment/>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0" xfId="0" applyFont="1" applyFill="1" applyAlignment="1">
      <alignment horizontal="center"/>
    </xf>
    <xf numFmtId="0" fontId="5" fillId="0" borderId="21" xfId="0" applyFont="1" applyFill="1" applyBorder="1" applyAlignment="1">
      <alignment horizontal="center"/>
    </xf>
    <xf numFmtId="0" fontId="5" fillId="0" borderId="20"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0"/>
        <c:ser>
          <c:idx val="0"/>
          <c:order val="0"/>
          <c:tx>
            <c:v>'6-1'!#REF!</c:v>
          </c:tx>
          <c:spPr>
            <a:no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Lbls>
            <c:dLbl>
              <c:idx val="4"/>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5"/>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'6-1'!#REF!</c:f>
              <c:strCache>
                <c:ptCount val="1"/>
                <c:pt idx="0">
                  <c:v>1</c:v>
                </c:pt>
              </c:strCache>
            </c:strRef>
          </c:cat>
          <c:val>
            <c:numRef>
              <c:f>'6-1'!#REF!</c:f>
              <c:numCache>
                <c:ptCount val="1"/>
                <c:pt idx="0">
                  <c:v>1</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0"/>
        <c:ser>
          <c:idx val="0"/>
          <c:order val="0"/>
          <c:tx>
            <c:v>'6-1'!#REF!</c:v>
          </c:tx>
          <c:spPr>
            <a:no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Lbls>
            <c:dLbl>
              <c:idx val="4"/>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5"/>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'6-1'!#REF!</c:f>
              <c:strCache>
                <c:ptCount val="1"/>
                <c:pt idx="0">
                  <c:v>1</c:v>
                </c:pt>
              </c:strCache>
            </c:strRef>
          </c:cat>
          <c:val>
            <c:numRef>
              <c:f>'6-1'!#REF!</c:f>
              <c:numCache>
                <c:ptCount val="1"/>
                <c:pt idx="0">
                  <c:v>1</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0"/>
        <c:ser>
          <c:idx val="0"/>
          <c:order val="0"/>
          <c:spPr>
            <a:no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Lbls>
            <c:dLbl>
              <c:idx val="4"/>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val>
            <c:numLit>
              <c:ptCount val="1"/>
              <c:pt idx="0">
                <c:v>0</c:v>
              </c:pt>
            </c:numLit>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0"/>
        <c:ser>
          <c:idx val="0"/>
          <c:order val="0"/>
          <c:spPr>
            <a:no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Lbls>
            <c:dLbl>
              <c:idx val="4"/>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val>
            <c:numLit>
              <c:ptCount val="1"/>
              <c:pt idx="0">
                <c:v>0</c:v>
              </c:pt>
            </c:numLit>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0.37775</cdr:y>
    </cdr:from>
    <cdr:to>
      <cdr:x>1</cdr:x>
      <cdr:y>0.979</cdr:y>
    </cdr:to>
    <cdr:sp>
      <cdr:nvSpPr>
        <cdr:cNvPr id="1" name="Text Box 1025"/>
        <cdr:cNvSpPr txBox="1">
          <a:spLocks noChangeArrowheads="1"/>
        </cdr:cNvSpPr>
      </cdr:nvSpPr>
      <cdr:spPr>
        <a:xfrm>
          <a:off x="0" y="0"/>
          <a:ext cx="0" cy="0"/>
        </a:xfrm>
        <a:prstGeom prst="rect">
          <a:avLst/>
        </a:prstGeom>
        <a:noFill/>
        <a:ln w="9525" cmpd="sng">
          <a:noFill/>
        </a:ln>
      </cdr:spPr>
      <cdr:txBody>
        <a:bodyPr vertOverflow="clip" wrap="square" lIns="18288" tIns="18288" rIns="18288" bIns="0"/>
        <a:p>
          <a:pPr algn="ctr">
            <a:defRPr/>
          </a:pPr>
          <a:r>
            <a:rPr lang="en-US" cap="none" sz="250" b="0" i="0" u="none" baseline="0">
              <a:solidFill>
                <a:srgbClr val="000000"/>
              </a:solidFill>
              <a:latin typeface="ＭＳ Ｐゴシック"/>
              <a:ea typeface="ＭＳ Ｐゴシック"/>
              <a:cs typeface="ＭＳ Ｐゴシック"/>
            </a:rPr>
            <a:t>商店数</a:t>
          </a:r>
          <a:r>
            <a:rPr lang="en-US" cap="none" sz="250" b="0" i="0" u="none" baseline="0">
              <a:solidFill>
                <a:srgbClr val="000000"/>
              </a:solidFill>
              <a:latin typeface="ＭＳ Ｐゴシック"/>
              <a:ea typeface="ＭＳ Ｐゴシック"/>
              <a:cs typeface="ＭＳ Ｐゴシック"/>
            </a:rPr>
            <a:t>
</a:t>
          </a:r>
          <a:r>
            <a:rPr lang="en-US" cap="none" sz="250" b="0" i="0" u="none" baseline="0">
              <a:solidFill>
                <a:srgbClr val="000000"/>
              </a:solidFill>
              <a:latin typeface="ＭＳ Ｐゴシック"/>
              <a:ea typeface="ＭＳ Ｐゴシック"/>
              <a:cs typeface="ＭＳ Ｐゴシック"/>
            </a:rPr>
            <a:t>1,034</a:t>
          </a:r>
          <a:r>
            <a:rPr lang="en-US" cap="none" sz="250" b="0" i="0" u="none" baseline="0">
              <a:solidFill>
                <a:srgbClr val="000000"/>
              </a:solidFill>
              <a:latin typeface="ＭＳ Ｐゴシック"/>
              <a:ea typeface="ＭＳ Ｐゴシック"/>
              <a:cs typeface="ＭＳ Ｐゴシック"/>
            </a:rPr>
            <a:t>店</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0.2505</cdr:y>
    </cdr:from>
    <cdr:to>
      <cdr:x>1</cdr:x>
      <cdr:y>1</cdr:y>
    </cdr:to>
    <cdr:sp>
      <cdr:nvSpPr>
        <cdr:cNvPr id="1" name="Text Box 1"/>
        <cdr:cNvSpPr txBox="1">
          <a:spLocks noChangeArrowheads="1"/>
        </cdr:cNvSpPr>
      </cdr:nvSpPr>
      <cdr:spPr>
        <a:xfrm>
          <a:off x="0" y="0"/>
          <a:ext cx="0" cy="0"/>
        </a:xfrm>
        <a:prstGeom prst="rect">
          <a:avLst/>
        </a:prstGeom>
        <a:noFill/>
        <a:ln w="9525" cmpd="sng">
          <a:noFill/>
        </a:ln>
      </cdr:spPr>
      <cdr:txBody>
        <a:bodyPr vertOverflow="clip" wrap="square" lIns="18288" tIns="18288" rIns="0" bIns="0"/>
        <a:p>
          <a:pPr algn="l">
            <a:defRPr/>
          </a:pPr>
          <a:r>
            <a:rPr lang="en-US" cap="none" sz="225" b="0" i="0" u="none" baseline="0">
              <a:solidFill>
                <a:srgbClr val="000000"/>
              </a:solidFill>
              <a:latin typeface="ＭＳ Ｐゴシック"/>
              <a:ea typeface="ＭＳ Ｐゴシック"/>
              <a:cs typeface="ＭＳ Ｐゴシック"/>
            </a:rPr>
            <a:t>年間商品販売額</a:t>
          </a:r>
          <a:r>
            <a:rPr lang="en-US" cap="none" sz="225" b="0" i="0" u="none" baseline="0">
              <a:solidFill>
                <a:srgbClr val="000000"/>
              </a:solidFill>
              <a:latin typeface="ＭＳ Ｐゴシック"/>
              <a:ea typeface="ＭＳ Ｐゴシック"/>
              <a:cs typeface="ＭＳ Ｐゴシック"/>
            </a:rPr>
            <a:t>
</a:t>
          </a:r>
          <a:r>
            <a:rPr lang="en-US" cap="none" sz="225" b="0" i="0" u="none" baseline="0">
              <a:solidFill>
                <a:srgbClr val="000000"/>
              </a:solidFill>
              <a:latin typeface="ＭＳ Ｐゴシック"/>
              <a:ea typeface="ＭＳ Ｐゴシック"/>
              <a:cs typeface="ＭＳ Ｐゴシック"/>
            </a:rPr>
            <a:t>      </a:t>
          </a:r>
          <a:r>
            <a:rPr lang="en-US" cap="none" sz="225" b="0" i="0" u="none" baseline="0">
              <a:solidFill>
                <a:srgbClr val="000000"/>
              </a:solidFill>
              <a:latin typeface="ＭＳ Ｐゴシック"/>
              <a:ea typeface="ＭＳ Ｐゴシック"/>
              <a:cs typeface="ＭＳ Ｐゴシック"/>
            </a:rPr>
            <a:t>4,099</a:t>
          </a:r>
          <a:r>
            <a:rPr lang="en-US" cap="none" sz="225" b="0" i="0" u="none" baseline="0">
              <a:solidFill>
                <a:srgbClr val="000000"/>
              </a:solidFill>
              <a:latin typeface="ＭＳ Ｐゴシック"/>
              <a:ea typeface="ＭＳ Ｐゴシック"/>
              <a:cs typeface="ＭＳ Ｐゴシック"/>
            </a:rPr>
            <a:t>億</a:t>
          </a:r>
          <a:r>
            <a:rPr lang="en-US" cap="none" sz="225" b="0" i="0" u="none" baseline="0">
              <a:solidFill>
                <a:srgbClr val="000000"/>
              </a:solidFill>
              <a:latin typeface="ＭＳ Ｐゴシック"/>
              <a:ea typeface="ＭＳ Ｐゴシック"/>
              <a:cs typeface="ＭＳ Ｐゴシック"/>
            </a:rPr>
            <a:t>  
</a:t>
          </a:r>
          <a:r>
            <a:rPr lang="en-US" cap="none" sz="225" b="0" i="0" u="none" baseline="0">
              <a:solidFill>
                <a:srgbClr val="000000"/>
              </a:solidFill>
              <a:latin typeface="ＭＳ Ｐゴシック"/>
              <a:ea typeface="ＭＳ Ｐゴシック"/>
              <a:cs typeface="ＭＳ Ｐゴシック"/>
            </a:rPr>
            <a:t>      </a:t>
          </a:r>
          <a:r>
            <a:rPr lang="en-US" cap="none" sz="225" b="0" i="0" u="none" baseline="0">
              <a:solidFill>
                <a:srgbClr val="000000"/>
              </a:solidFill>
              <a:latin typeface="ＭＳ Ｐゴシック"/>
              <a:ea typeface="ＭＳ Ｐゴシック"/>
              <a:cs typeface="ＭＳ Ｐゴシック"/>
            </a:rPr>
            <a:t>7,772</a:t>
          </a:r>
          <a:r>
            <a:rPr lang="en-US" cap="none" sz="225" b="0" i="0" u="none" baseline="0">
              <a:solidFill>
                <a:srgbClr val="000000"/>
              </a:solidFill>
              <a:latin typeface="ＭＳ Ｐゴシック"/>
              <a:ea typeface="ＭＳ Ｐゴシック"/>
              <a:cs typeface="ＭＳ Ｐゴシック"/>
            </a:rPr>
            <a:t>万円</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0.37775</cdr:y>
    </cdr:from>
    <cdr:to>
      <cdr:x>1</cdr:x>
      <cdr:y>0.979</cdr:y>
    </cdr:to>
    <cdr:sp>
      <cdr:nvSpPr>
        <cdr:cNvPr id="1" name="Text Box 1025"/>
        <cdr:cNvSpPr txBox="1">
          <a:spLocks noChangeArrowheads="1"/>
        </cdr:cNvSpPr>
      </cdr:nvSpPr>
      <cdr:spPr>
        <a:xfrm>
          <a:off x="0" y="0"/>
          <a:ext cx="0" cy="0"/>
        </a:xfrm>
        <a:prstGeom prst="rect">
          <a:avLst/>
        </a:prstGeom>
        <a:noFill/>
        <a:ln w="9525" cmpd="sng">
          <a:noFill/>
        </a:ln>
      </cdr:spPr>
      <cdr:txBody>
        <a:bodyPr vertOverflow="clip" wrap="square" lIns="18288" tIns="18288" rIns="18288" bIns="0"/>
        <a:p>
          <a:pPr algn="ctr">
            <a:defRPr/>
          </a:pPr>
          <a:r>
            <a:rPr lang="en-US" cap="none" sz="250" b="0" i="0" u="none" baseline="0">
              <a:solidFill>
                <a:srgbClr val="000000"/>
              </a:solidFill>
              <a:latin typeface="ＭＳ Ｐゴシック"/>
              <a:ea typeface="ＭＳ Ｐゴシック"/>
              <a:cs typeface="ＭＳ Ｐゴシック"/>
            </a:rPr>
            <a:t>商店数</a:t>
          </a:r>
          <a:r>
            <a:rPr lang="en-US" cap="none" sz="250" b="0" i="0" u="none" baseline="0">
              <a:solidFill>
                <a:srgbClr val="000000"/>
              </a:solidFill>
              <a:latin typeface="ＭＳ Ｐゴシック"/>
              <a:ea typeface="ＭＳ Ｐゴシック"/>
              <a:cs typeface="ＭＳ Ｐゴシック"/>
            </a:rPr>
            <a:t>
</a:t>
          </a:r>
          <a:r>
            <a:rPr lang="en-US" cap="none" sz="250" b="0" i="0" u="none" baseline="0">
              <a:solidFill>
                <a:srgbClr val="000000"/>
              </a:solidFill>
              <a:latin typeface="ＭＳ Ｐゴシック"/>
              <a:ea typeface="ＭＳ Ｐゴシック"/>
              <a:cs typeface="ＭＳ Ｐゴシック"/>
            </a:rPr>
            <a:t>1,034</a:t>
          </a:r>
          <a:r>
            <a:rPr lang="en-US" cap="none" sz="250" b="0" i="0" u="none" baseline="0">
              <a:solidFill>
                <a:srgbClr val="000000"/>
              </a:solidFill>
              <a:latin typeface="ＭＳ Ｐゴシック"/>
              <a:ea typeface="ＭＳ Ｐゴシック"/>
              <a:cs typeface="ＭＳ Ｐゴシック"/>
            </a:rPr>
            <a:t>店</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0.2505</cdr:y>
    </cdr:from>
    <cdr:to>
      <cdr:x>1</cdr:x>
      <cdr:y>1</cdr:y>
    </cdr:to>
    <cdr:sp>
      <cdr:nvSpPr>
        <cdr:cNvPr id="1" name="Text Box 1"/>
        <cdr:cNvSpPr txBox="1">
          <a:spLocks noChangeArrowheads="1"/>
        </cdr:cNvSpPr>
      </cdr:nvSpPr>
      <cdr:spPr>
        <a:xfrm>
          <a:off x="0" y="0"/>
          <a:ext cx="0" cy="0"/>
        </a:xfrm>
        <a:prstGeom prst="rect">
          <a:avLst/>
        </a:prstGeom>
        <a:noFill/>
        <a:ln w="9525" cmpd="sng">
          <a:noFill/>
        </a:ln>
      </cdr:spPr>
      <cdr:txBody>
        <a:bodyPr vertOverflow="clip" wrap="square" lIns="18288" tIns="18288" rIns="0" bIns="0"/>
        <a:p>
          <a:pPr algn="l">
            <a:defRPr/>
          </a:pPr>
          <a:r>
            <a:rPr lang="en-US" cap="none" sz="225" b="0" i="0" u="none" baseline="0">
              <a:solidFill>
                <a:srgbClr val="000000"/>
              </a:solidFill>
              <a:latin typeface="ＭＳ Ｐゴシック"/>
              <a:ea typeface="ＭＳ Ｐゴシック"/>
              <a:cs typeface="ＭＳ Ｐゴシック"/>
            </a:rPr>
            <a:t>年間商品販売額</a:t>
          </a:r>
          <a:r>
            <a:rPr lang="en-US" cap="none" sz="225" b="0" i="0" u="none" baseline="0">
              <a:solidFill>
                <a:srgbClr val="000000"/>
              </a:solidFill>
              <a:latin typeface="ＭＳ Ｐゴシック"/>
              <a:ea typeface="ＭＳ Ｐゴシック"/>
              <a:cs typeface="ＭＳ Ｐゴシック"/>
            </a:rPr>
            <a:t>
</a:t>
          </a:r>
          <a:r>
            <a:rPr lang="en-US" cap="none" sz="225" b="0" i="0" u="none" baseline="0">
              <a:solidFill>
                <a:srgbClr val="000000"/>
              </a:solidFill>
              <a:latin typeface="ＭＳ Ｐゴシック"/>
              <a:ea typeface="ＭＳ Ｐゴシック"/>
              <a:cs typeface="ＭＳ Ｐゴシック"/>
            </a:rPr>
            <a:t>      </a:t>
          </a:r>
          <a:r>
            <a:rPr lang="en-US" cap="none" sz="225" b="0" i="0" u="none" baseline="0">
              <a:solidFill>
                <a:srgbClr val="000000"/>
              </a:solidFill>
              <a:latin typeface="ＭＳ Ｐゴシック"/>
              <a:ea typeface="ＭＳ Ｐゴシック"/>
              <a:cs typeface="ＭＳ Ｐゴシック"/>
            </a:rPr>
            <a:t>4,099</a:t>
          </a:r>
          <a:r>
            <a:rPr lang="en-US" cap="none" sz="225" b="0" i="0" u="none" baseline="0">
              <a:solidFill>
                <a:srgbClr val="000000"/>
              </a:solidFill>
              <a:latin typeface="ＭＳ Ｐゴシック"/>
              <a:ea typeface="ＭＳ Ｐゴシック"/>
              <a:cs typeface="ＭＳ Ｐゴシック"/>
            </a:rPr>
            <a:t>億</a:t>
          </a:r>
          <a:r>
            <a:rPr lang="en-US" cap="none" sz="225" b="0" i="0" u="none" baseline="0">
              <a:solidFill>
                <a:srgbClr val="000000"/>
              </a:solidFill>
              <a:latin typeface="ＭＳ Ｐゴシック"/>
              <a:ea typeface="ＭＳ Ｐゴシック"/>
              <a:cs typeface="ＭＳ Ｐゴシック"/>
            </a:rPr>
            <a:t>  
</a:t>
          </a:r>
          <a:r>
            <a:rPr lang="en-US" cap="none" sz="225" b="0" i="0" u="none" baseline="0">
              <a:solidFill>
                <a:srgbClr val="000000"/>
              </a:solidFill>
              <a:latin typeface="ＭＳ Ｐゴシック"/>
              <a:ea typeface="ＭＳ Ｐゴシック"/>
              <a:cs typeface="ＭＳ Ｐゴシック"/>
            </a:rPr>
            <a:t>      </a:t>
          </a:r>
          <a:r>
            <a:rPr lang="en-US" cap="none" sz="225" b="0" i="0" u="none" baseline="0">
              <a:solidFill>
                <a:srgbClr val="000000"/>
              </a:solidFill>
              <a:latin typeface="ＭＳ Ｐゴシック"/>
              <a:ea typeface="ＭＳ Ｐゴシック"/>
              <a:cs typeface="ＭＳ Ｐゴシック"/>
            </a:rPr>
            <a:t>7,772</a:t>
          </a:r>
          <a:r>
            <a:rPr lang="en-US" cap="none" sz="225" b="0" i="0" u="none" baseline="0">
              <a:solidFill>
                <a:srgbClr val="000000"/>
              </a:solidFill>
              <a:latin typeface="ＭＳ Ｐゴシック"/>
              <a:ea typeface="ＭＳ Ｐゴシック"/>
              <a:cs typeface="ＭＳ Ｐゴシック"/>
            </a:rPr>
            <a:t>万円</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31</xdr:row>
      <xdr:rowOff>0</xdr:rowOff>
    </xdr:from>
    <xdr:to>
      <xdr:col>5</xdr:col>
      <xdr:colOff>0</xdr:colOff>
      <xdr:row>31</xdr:row>
      <xdr:rowOff>0</xdr:rowOff>
    </xdr:to>
    <xdr:graphicFrame>
      <xdr:nvGraphicFramePr>
        <xdr:cNvPr id="1" name="グラフ 1"/>
        <xdr:cNvGraphicFramePr/>
      </xdr:nvGraphicFramePr>
      <xdr:xfrm>
        <a:off x="8286750" y="8686800"/>
        <a:ext cx="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31</xdr:row>
      <xdr:rowOff>0</xdr:rowOff>
    </xdr:from>
    <xdr:to>
      <xdr:col>5</xdr:col>
      <xdr:colOff>0</xdr:colOff>
      <xdr:row>31</xdr:row>
      <xdr:rowOff>0</xdr:rowOff>
    </xdr:to>
    <xdr:graphicFrame>
      <xdr:nvGraphicFramePr>
        <xdr:cNvPr id="2" name="グラフ 2"/>
        <xdr:cNvGraphicFramePr/>
      </xdr:nvGraphicFramePr>
      <xdr:xfrm>
        <a:off x="8286750" y="8686800"/>
        <a:ext cx="0"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0</xdr:rowOff>
    </xdr:from>
    <xdr:to>
      <xdr:col>5</xdr:col>
      <xdr:colOff>0</xdr:colOff>
      <xdr:row>33</xdr:row>
      <xdr:rowOff>0</xdr:rowOff>
    </xdr:to>
    <xdr:graphicFrame>
      <xdr:nvGraphicFramePr>
        <xdr:cNvPr id="3" name="グラフ 1"/>
        <xdr:cNvGraphicFramePr/>
      </xdr:nvGraphicFramePr>
      <xdr:xfrm>
        <a:off x="8286750" y="9277350"/>
        <a:ext cx="0" cy="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33</xdr:row>
      <xdr:rowOff>0</xdr:rowOff>
    </xdr:from>
    <xdr:to>
      <xdr:col>5</xdr:col>
      <xdr:colOff>0</xdr:colOff>
      <xdr:row>33</xdr:row>
      <xdr:rowOff>0</xdr:rowOff>
    </xdr:to>
    <xdr:graphicFrame>
      <xdr:nvGraphicFramePr>
        <xdr:cNvPr id="4" name="グラフ 2"/>
        <xdr:cNvGraphicFramePr/>
      </xdr:nvGraphicFramePr>
      <xdr:xfrm>
        <a:off x="8286750" y="9277350"/>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21"/>
  <sheetViews>
    <sheetView showGridLines="0" tabSelected="1" zoomScale="75" zoomScaleNormal="75" zoomScalePageLayoutView="0" workbookViewId="0" topLeftCell="A1">
      <pane xSplit="5" ySplit="5" topLeftCell="F6" activePane="bottomRight" state="frozen"/>
      <selection pane="topLeft" activeCell="E70" sqref="E70"/>
      <selection pane="topRight" activeCell="E70" sqref="E70"/>
      <selection pane="bottomLeft" activeCell="E70" sqref="E70"/>
      <selection pane="bottomRight" activeCell="C46" sqref="C46"/>
    </sheetView>
  </sheetViews>
  <sheetFormatPr defaultColWidth="9.00390625" defaultRowHeight="13.5"/>
  <cols>
    <col min="1" max="1" width="3.00390625" style="6" customWidth="1"/>
    <col min="2" max="2" width="54.375" style="6" customWidth="1"/>
    <col min="3" max="5" width="17.125" style="6" customWidth="1"/>
    <col min="6" max="6" width="3.00390625" style="6" customWidth="1"/>
    <col min="7" max="7" width="54.375" style="6" customWidth="1"/>
    <col min="8" max="11" width="17.125" style="6" customWidth="1"/>
    <col min="12" max="16384" width="9.00390625" style="6" customWidth="1"/>
  </cols>
  <sheetData>
    <row r="1" spans="1:11" s="15" customFormat="1" ht="19.5" customHeight="1">
      <c r="A1" s="97" t="s">
        <v>90</v>
      </c>
      <c r="B1" s="97"/>
      <c r="C1" s="97"/>
      <c r="D1" s="97"/>
      <c r="E1" s="97"/>
      <c r="F1" s="97"/>
      <c r="G1" s="97"/>
      <c r="H1" s="97"/>
      <c r="I1" s="97"/>
      <c r="J1" s="97"/>
      <c r="K1" s="97"/>
    </row>
    <row r="3" spans="1:11" ht="14.25" thickBot="1">
      <c r="A3" s="16"/>
      <c r="B3" s="16"/>
      <c r="C3" s="16"/>
      <c r="D3" s="16"/>
      <c r="E3" s="16"/>
      <c r="K3" s="17" t="s">
        <v>185</v>
      </c>
    </row>
    <row r="4" spans="1:11" ht="18.75" customHeight="1">
      <c r="A4" s="100" t="s">
        <v>91</v>
      </c>
      <c r="B4" s="101"/>
      <c r="C4" s="48" t="s">
        <v>55</v>
      </c>
      <c r="D4" s="49" t="s">
        <v>79</v>
      </c>
      <c r="E4" s="49" t="s">
        <v>80</v>
      </c>
      <c r="F4" s="100" t="s">
        <v>91</v>
      </c>
      <c r="G4" s="101"/>
      <c r="H4" s="49" t="s">
        <v>55</v>
      </c>
      <c r="I4" s="49" t="s">
        <v>79</v>
      </c>
      <c r="J4" s="49" t="s">
        <v>80</v>
      </c>
      <c r="K4" s="50" t="s">
        <v>58</v>
      </c>
    </row>
    <row r="5" spans="1:11" ht="13.5">
      <c r="A5" s="51"/>
      <c r="B5" s="52"/>
      <c r="C5" s="53"/>
      <c r="D5" s="54" t="s">
        <v>81</v>
      </c>
      <c r="E5" s="55" t="s">
        <v>78</v>
      </c>
      <c r="F5" s="4"/>
      <c r="G5" s="56"/>
      <c r="I5" s="54" t="s">
        <v>81</v>
      </c>
      <c r="J5" s="54" t="s">
        <v>78</v>
      </c>
      <c r="K5" s="5" t="s">
        <v>92</v>
      </c>
    </row>
    <row r="6" spans="1:11" ht="23.25" customHeight="1">
      <c r="A6" s="98" t="s">
        <v>93</v>
      </c>
      <c r="B6" s="99"/>
      <c r="C6" s="94">
        <f>SUM(C7:C26)</f>
        <v>218</v>
      </c>
      <c r="D6" s="3">
        <f>SUM(D7:D26)</f>
        <v>3587</v>
      </c>
      <c r="E6" s="2">
        <f>SUM(E7:E26)</f>
        <v>283555</v>
      </c>
      <c r="F6" s="98" t="s">
        <v>112</v>
      </c>
      <c r="G6" s="99"/>
      <c r="H6" s="3">
        <f>SUM(H7:H35)</f>
        <v>549</v>
      </c>
      <c r="I6" s="3">
        <f>SUM(I7:I35)</f>
        <v>8432</v>
      </c>
      <c r="J6" s="3">
        <f>SUM(J7:J35)</f>
        <v>140986</v>
      </c>
      <c r="K6" s="3">
        <f>SUM(K7:K34)</f>
        <v>109208</v>
      </c>
    </row>
    <row r="7" spans="1:11" ht="23.25" customHeight="1">
      <c r="A7" s="42"/>
      <c r="B7" s="57" t="s">
        <v>94</v>
      </c>
      <c r="C7" s="58" t="s">
        <v>76</v>
      </c>
      <c r="D7" s="40" t="s">
        <v>76</v>
      </c>
      <c r="E7" s="59" t="s">
        <v>76</v>
      </c>
      <c r="F7" s="42"/>
      <c r="G7" s="57" t="s">
        <v>113</v>
      </c>
      <c r="H7" s="3">
        <v>13</v>
      </c>
      <c r="I7" s="3">
        <v>1095</v>
      </c>
      <c r="J7" s="3">
        <v>5469</v>
      </c>
      <c r="K7" s="3">
        <v>2789</v>
      </c>
    </row>
    <row r="8" spans="1:11" ht="23.25" customHeight="1">
      <c r="A8" s="42"/>
      <c r="B8" s="57" t="s">
        <v>95</v>
      </c>
      <c r="C8" s="53" t="s">
        <v>76</v>
      </c>
      <c r="D8" s="40" t="s">
        <v>76</v>
      </c>
      <c r="E8" s="59" t="s">
        <v>76</v>
      </c>
      <c r="F8" s="42"/>
      <c r="G8" s="57" t="s">
        <v>114</v>
      </c>
      <c r="H8" s="3">
        <v>3</v>
      </c>
      <c r="I8" s="3">
        <v>46</v>
      </c>
      <c r="J8" s="3">
        <v>1056</v>
      </c>
      <c r="K8" s="3">
        <v>1556</v>
      </c>
    </row>
    <row r="9" spans="1:11" ht="23.25" customHeight="1">
      <c r="A9" s="42"/>
      <c r="B9" s="57" t="s">
        <v>96</v>
      </c>
      <c r="C9" s="53">
        <v>3</v>
      </c>
      <c r="D9" s="40">
        <v>8</v>
      </c>
      <c r="E9" s="59">
        <v>594</v>
      </c>
      <c r="F9" s="42"/>
      <c r="G9" s="57" t="s">
        <v>115</v>
      </c>
      <c r="H9" s="3">
        <v>3</v>
      </c>
      <c r="I9" s="3">
        <v>9</v>
      </c>
      <c r="J9" s="3">
        <v>102</v>
      </c>
      <c r="K9" s="3">
        <v>240</v>
      </c>
    </row>
    <row r="10" spans="1:11" ht="23.25" customHeight="1">
      <c r="A10" s="42"/>
      <c r="B10" s="57" t="s">
        <v>97</v>
      </c>
      <c r="C10" s="53">
        <v>5</v>
      </c>
      <c r="D10" s="40">
        <v>481</v>
      </c>
      <c r="E10" s="59">
        <v>13428</v>
      </c>
      <c r="F10" s="42"/>
      <c r="G10" s="57" t="s">
        <v>116</v>
      </c>
      <c r="H10" s="3">
        <v>11</v>
      </c>
      <c r="I10" s="3">
        <v>80</v>
      </c>
      <c r="J10" s="3">
        <v>1499</v>
      </c>
      <c r="K10" s="3">
        <v>4723</v>
      </c>
    </row>
    <row r="11" spans="1:11" ht="23.25" customHeight="1">
      <c r="A11" s="42"/>
      <c r="B11" s="57" t="s">
        <v>98</v>
      </c>
      <c r="C11" s="53">
        <v>21</v>
      </c>
      <c r="D11" s="40">
        <v>167</v>
      </c>
      <c r="E11" s="59">
        <v>6893</v>
      </c>
      <c r="F11" s="42"/>
      <c r="G11" s="57" t="s">
        <v>117</v>
      </c>
      <c r="H11" s="3">
        <v>41</v>
      </c>
      <c r="I11" s="3">
        <v>866</v>
      </c>
      <c r="J11" s="3">
        <v>15463</v>
      </c>
      <c r="K11" s="3">
        <v>22517</v>
      </c>
    </row>
    <row r="12" spans="1:11" ht="23.25" customHeight="1">
      <c r="A12" s="42"/>
      <c r="B12" s="57" t="s">
        <v>99</v>
      </c>
      <c r="C12" s="53">
        <v>13</v>
      </c>
      <c r="D12" s="40">
        <v>107</v>
      </c>
      <c r="E12" s="59">
        <v>5403</v>
      </c>
      <c r="F12" s="42"/>
      <c r="G12" s="57" t="s">
        <v>118</v>
      </c>
      <c r="H12" s="3">
        <v>11</v>
      </c>
      <c r="I12" s="3">
        <v>54</v>
      </c>
      <c r="J12" s="3">
        <v>733</v>
      </c>
      <c r="K12" s="3">
        <v>1894</v>
      </c>
    </row>
    <row r="13" spans="1:11" ht="23.25" customHeight="1">
      <c r="A13" s="42"/>
      <c r="B13" s="57" t="s">
        <v>100</v>
      </c>
      <c r="C13" s="53">
        <v>15</v>
      </c>
      <c r="D13" s="40">
        <v>75</v>
      </c>
      <c r="E13" s="59">
        <v>5260</v>
      </c>
      <c r="F13" s="42"/>
      <c r="G13" s="57" t="s">
        <v>119</v>
      </c>
      <c r="H13" s="3">
        <v>35</v>
      </c>
      <c r="I13" s="3">
        <v>225</v>
      </c>
      <c r="J13" s="3">
        <v>3062</v>
      </c>
      <c r="K13" s="3">
        <v>6179</v>
      </c>
    </row>
    <row r="14" spans="1:11" ht="23.25" customHeight="1">
      <c r="A14" s="42"/>
      <c r="B14" s="57" t="s">
        <v>101</v>
      </c>
      <c r="C14" s="53">
        <v>9</v>
      </c>
      <c r="D14" s="40">
        <v>57</v>
      </c>
      <c r="E14" s="59">
        <v>2692</v>
      </c>
      <c r="F14" s="42"/>
      <c r="G14" s="57" t="s">
        <v>120</v>
      </c>
      <c r="H14" s="3">
        <v>23</v>
      </c>
      <c r="I14" s="3">
        <v>1568</v>
      </c>
      <c r="J14" s="3">
        <v>34112</v>
      </c>
      <c r="K14" s="3">
        <v>21802</v>
      </c>
    </row>
    <row r="15" spans="1:11" ht="23.25" customHeight="1">
      <c r="A15" s="42"/>
      <c r="B15" s="57" t="s">
        <v>102</v>
      </c>
      <c r="C15" s="53">
        <v>1</v>
      </c>
      <c r="D15" s="40">
        <v>30</v>
      </c>
      <c r="E15" s="59" t="s">
        <v>148</v>
      </c>
      <c r="F15" s="42"/>
      <c r="G15" s="57" t="s">
        <v>121</v>
      </c>
      <c r="H15" s="3">
        <v>2</v>
      </c>
      <c r="I15" s="3">
        <v>5</v>
      </c>
      <c r="J15" s="40" t="s">
        <v>148</v>
      </c>
      <c r="K15" s="40" t="s">
        <v>148</v>
      </c>
    </row>
    <row r="16" spans="1:11" ht="23.25" customHeight="1">
      <c r="A16" s="42"/>
      <c r="B16" s="57" t="s">
        <v>103</v>
      </c>
      <c r="C16" s="53">
        <v>63</v>
      </c>
      <c r="D16" s="40">
        <v>967</v>
      </c>
      <c r="E16" s="59">
        <v>119286</v>
      </c>
      <c r="F16" s="42"/>
      <c r="G16" s="57" t="s">
        <v>122</v>
      </c>
      <c r="H16" s="26">
        <v>3</v>
      </c>
      <c r="I16" s="3">
        <v>27</v>
      </c>
      <c r="J16" s="3">
        <v>434</v>
      </c>
      <c r="K16" s="3">
        <v>176</v>
      </c>
    </row>
    <row r="17" spans="1:11" ht="23.25" customHeight="1">
      <c r="A17" s="42"/>
      <c r="B17" s="57" t="s">
        <v>104</v>
      </c>
      <c r="C17" s="53">
        <v>5</v>
      </c>
      <c r="D17" s="40">
        <v>61</v>
      </c>
      <c r="E17" s="59">
        <v>14404</v>
      </c>
      <c r="F17" s="42"/>
      <c r="G17" s="57" t="s">
        <v>123</v>
      </c>
      <c r="H17" s="26">
        <v>5</v>
      </c>
      <c r="I17" s="3">
        <v>19</v>
      </c>
      <c r="J17" s="3">
        <v>349</v>
      </c>
      <c r="K17" s="3">
        <v>201</v>
      </c>
    </row>
    <row r="18" spans="1:11" ht="23.25" customHeight="1">
      <c r="A18" s="42"/>
      <c r="B18" s="57" t="s">
        <v>105</v>
      </c>
      <c r="C18" s="53">
        <v>5</v>
      </c>
      <c r="D18" s="40">
        <v>6</v>
      </c>
      <c r="E18" s="59" t="s">
        <v>77</v>
      </c>
      <c r="F18" s="42"/>
      <c r="G18" s="57" t="s">
        <v>124</v>
      </c>
      <c r="H18" s="26">
        <v>7</v>
      </c>
      <c r="I18" s="3">
        <v>18</v>
      </c>
      <c r="J18" s="3">
        <v>364</v>
      </c>
      <c r="K18" s="3">
        <v>653</v>
      </c>
    </row>
    <row r="19" spans="1:11" ht="23.25" customHeight="1">
      <c r="A19" s="42"/>
      <c r="B19" s="57" t="s">
        <v>184</v>
      </c>
      <c r="C19" s="53">
        <v>23</v>
      </c>
      <c r="D19" s="40">
        <v>449</v>
      </c>
      <c r="E19" s="59">
        <v>39170</v>
      </c>
      <c r="F19" s="42"/>
      <c r="G19" s="57" t="s">
        <v>125</v>
      </c>
      <c r="H19" s="26">
        <v>41</v>
      </c>
      <c r="I19" s="3">
        <v>384</v>
      </c>
      <c r="J19" s="3">
        <v>2049</v>
      </c>
      <c r="K19" s="3">
        <v>1607</v>
      </c>
    </row>
    <row r="20" spans="1:11" ht="23.25" customHeight="1">
      <c r="A20" s="42"/>
      <c r="B20" s="57" t="s">
        <v>106</v>
      </c>
      <c r="C20" s="53">
        <v>4</v>
      </c>
      <c r="D20" s="40">
        <v>211</v>
      </c>
      <c r="E20" s="59">
        <v>22531</v>
      </c>
      <c r="F20" s="42"/>
      <c r="G20" s="57" t="s">
        <v>126</v>
      </c>
      <c r="H20" s="26">
        <v>86</v>
      </c>
      <c r="I20" s="3">
        <v>1321</v>
      </c>
      <c r="J20" s="40" t="s">
        <v>148</v>
      </c>
      <c r="K20" s="40" t="s">
        <v>148</v>
      </c>
    </row>
    <row r="21" spans="1:11" ht="23.25" customHeight="1">
      <c r="A21" s="42"/>
      <c r="B21" s="57" t="s">
        <v>107</v>
      </c>
      <c r="C21" s="53">
        <v>12</v>
      </c>
      <c r="D21" s="40">
        <v>104</v>
      </c>
      <c r="E21" s="59">
        <v>9915</v>
      </c>
      <c r="F21" s="42"/>
      <c r="G21" s="57" t="s">
        <v>127</v>
      </c>
      <c r="H21" s="26">
        <v>21</v>
      </c>
      <c r="I21" s="3">
        <v>204</v>
      </c>
      <c r="J21" s="3">
        <v>12130</v>
      </c>
      <c r="K21" s="3">
        <v>557</v>
      </c>
    </row>
    <row r="22" spans="1:11" ht="23.25" customHeight="1">
      <c r="A22" s="42"/>
      <c r="B22" s="57" t="s">
        <v>108</v>
      </c>
      <c r="C22" s="53">
        <v>3</v>
      </c>
      <c r="D22" s="40">
        <v>84</v>
      </c>
      <c r="E22" s="59">
        <v>4479</v>
      </c>
      <c r="F22" s="42"/>
      <c r="G22" s="57" t="s">
        <v>128</v>
      </c>
      <c r="H22" s="26">
        <v>7</v>
      </c>
      <c r="I22" s="3">
        <v>25</v>
      </c>
      <c r="J22" s="3">
        <v>182</v>
      </c>
      <c r="K22" s="3">
        <v>477</v>
      </c>
    </row>
    <row r="23" spans="1:11" ht="23.25" customHeight="1">
      <c r="A23" s="42"/>
      <c r="B23" s="57" t="s">
        <v>109</v>
      </c>
      <c r="C23" s="53">
        <v>2</v>
      </c>
      <c r="D23" s="40">
        <v>12</v>
      </c>
      <c r="E23" s="59" t="s">
        <v>148</v>
      </c>
      <c r="F23" s="42"/>
      <c r="G23" s="57" t="s">
        <v>129</v>
      </c>
      <c r="H23" s="26">
        <v>16</v>
      </c>
      <c r="I23" s="3">
        <v>251</v>
      </c>
      <c r="J23" s="3">
        <v>11050</v>
      </c>
      <c r="K23" s="3">
        <v>13514</v>
      </c>
    </row>
    <row r="24" spans="1:11" ht="23.25" customHeight="1">
      <c r="A24" s="42"/>
      <c r="B24" s="57" t="s">
        <v>110</v>
      </c>
      <c r="C24" s="53">
        <v>7</v>
      </c>
      <c r="D24" s="40">
        <v>596</v>
      </c>
      <c r="E24" s="59">
        <v>38773</v>
      </c>
      <c r="F24" s="42"/>
      <c r="G24" s="57" t="s">
        <v>130</v>
      </c>
      <c r="H24" s="26">
        <v>5</v>
      </c>
      <c r="I24" s="3">
        <v>54</v>
      </c>
      <c r="J24" s="3">
        <v>1501</v>
      </c>
      <c r="K24" s="3">
        <v>4244</v>
      </c>
    </row>
    <row r="25" spans="1:11" ht="23.25" customHeight="1">
      <c r="A25" s="42"/>
      <c r="B25" s="57" t="s">
        <v>145</v>
      </c>
      <c r="C25" s="53">
        <v>4</v>
      </c>
      <c r="D25" s="40">
        <v>35</v>
      </c>
      <c r="E25" s="59">
        <v>727</v>
      </c>
      <c r="F25" s="42"/>
      <c r="G25" s="57" t="s">
        <v>131</v>
      </c>
      <c r="H25" s="26">
        <v>8</v>
      </c>
      <c r="I25" s="3">
        <v>133</v>
      </c>
      <c r="J25" s="3">
        <v>120</v>
      </c>
      <c r="K25" s="3">
        <v>270</v>
      </c>
    </row>
    <row r="26" spans="1:11" ht="23.25" customHeight="1">
      <c r="A26" s="42"/>
      <c r="B26" s="57" t="s">
        <v>111</v>
      </c>
      <c r="C26" s="53">
        <v>23</v>
      </c>
      <c r="D26" s="40">
        <v>137</v>
      </c>
      <c r="E26" s="59" t="s">
        <v>148</v>
      </c>
      <c r="F26" s="42"/>
      <c r="G26" s="57" t="s">
        <v>132</v>
      </c>
      <c r="H26" s="26">
        <v>70</v>
      </c>
      <c r="I26" s="3">
        <v>709</v>
      </c>
      <c r="J26" s="3">
        <v>16572</v>
      </c>
      <c r="K26" s="3">
        <v>9908</v>
      </c>
    </row>
    <row r="27" spans="1:11" ht="23.25" customHeight="1">
      <c r="A27" s="42"/>
      <c r="B27" s="57"/>
      <c r="C27" s="53"/>
      <c r="D27" s="40"/>
      <c r="E27" s="59"/>
      <c r="F27" s="42"/>
      <c r="G27" s="57" t="s">
        <v>133</v>
      </c>
      <c r="H27" s="58" t="s">
        <v>76</v>
      </c>
      <c r="I27" s="40" t="s">
        <v>76</v>
      </c>
      <c r="J27" s="40" t="s">
        <v>76</v>
      </c>
      <c r="K27" s="40" t="s">
        <v>76</v>
      </c>
    </row>
    <row r="28" spans="1:11" ht="23.25" customHeight="1">
      <c r="A28" s="42"/>
      <c r="B28" s="57"/>
      <c r="C28" s="53"/>
      <c r="D28" s="40"/>
      <c r="E28" s="59"/>
      <c r="F28" s="42"/>
      <c r="G28" s="57" t="s">
        <v>134</v>
      </c>
      <c r="H28" s="26">
        <v>15</v>
      </c>
      <c r="I28" s="3">
        <v>158</v>
      </c>
      <c r="J28" s="3">
        <v>7667</v>
      </c>
      <c r="K28" s="40" t="s">
        <v>76</v>
      </c>
    </row>
    <row r="29" spans="1:11" ht="23.25" customHeight="1">
      <c r="A29" s="42"/>
      <c r="B29" s="57"/>
      <c r="C29" s="53"/>
      <c r="D29" s="40"/>
      <c r="E29" s="59"/>
      <c r="F29" s="42"/>
      <c r="G29" s="57" t="s">
        <v>135</v>
      </c>
      <c r="H29" s="26">
        <v>19</v>
      </c>
      <c r="I29" s="3">
        <v>237</v>
      </c>
      <c r="J29" s="3">
        <v>2898</v>
      </c>
      <c r="K29" s="3">
        <v>3771</v>
      </c>
    </row>
    <row r="30" spans="1:11" ht="23.25" customHeight="1">
      <c r="A30" s="42"/>
      <c r="B30" s="57"/>
      <c r="C30" s="53"/>
      <c r="D30" s="40"/>
      <c r="E30" s="59"/>
      <c r="F30" s="42"/>
      <c r="G30" s="57" t="s">
        <v>136</v>
      </c>
      <c r="H30" s="26">
        <v>10</v>
      </c>
      <c r="I30" s="3">
        <v>65</v>
      </c>
      <c r="J30" s="3">
        <v>648</v>
      </c>
      <c r="K30" s="3">
        <v>2283</v>
      </c>
    </row>
    <row r="31" spans="1:11" ht="23.25" customHeight="1">
      <c r="A31" s="42"/>
      <c r="B31" s="57"/>
      <c r="C31" s="53"/>
      <c r="D31" s="40"/>
      <c r="E31" s="59"/>
      <c r="F31" s="42"/>
      <c r="G31" s="57" t="s">
        <v>137</v>
      </c>
      <c r="H31" s="26">
        <v>13</v>
      </c>
      <c r="I31" s="3">
        <v>62</v>
      </c>
      <c r="J31" s="3">
        <v>1156</v>
      </c>
      <c r="K31" s="3">
        <v>956</v>
      </c>
    </row>
    <row r="32" spans="1:11" ht="23.25" customHeight="1">
      <c r="A32" s="42"/>
      <c r="B32" s="57"/>
      <c r="C32" s="53"/>
      <c r="D32" s="40"/>
      <c r="E32" s="59"/>
      <c r="F32" s="42"/>
      <c r="G32" s="57" t="s">
        <v>138</v>
      </c>
      <c r="H32" s="26">
        <v>53</v>
      </c>
      <c r="I32" s="3">
        <v>418</v>
      </c>
      <c r="J32" s="40">
        <v>5145</v>
      </c>
      <c r="K32" s="40">
        <v>8891</v>
      </c>
    </row>
    <row r="33" spans="1:11" ht="23.25" customHeight="1">
      <c r="A33" s="42"/>
      <c r="B33" s="57"/>
      <c r="C33" s="53"/>
      <c r="D33" s="40"/>
      <c r="E33" s="59"/>
      <c r="F33" s="42"/>
      <c r="G33" s="57" t="s">
        <v>139</v>
      </c>
      <c r="H33" s="26">
        <v>20</v>
      </c>
      <c r="I33" s="3">
        <v>308</v>
      </c>
      <c r="J33" s="3">
        <v>13608</v>
      </c>
      <c r="K33" s="40" t="s">
        <v>76</v>
      </c>
    </row>
    <row r="34" spans="1:11" ht="23.25" customHeight="1">
      <c r="A34" s="42"/>
      <c r="B34" s="57"/>
      <c r="C34" s="53"/>
      <c r="D34" s="40"/>
      <c r="E34" s="59"/>
      <c r="F34" s="42"/>
      <c r="G34" s="57" t="s">
        <v>140</v>
      </c>
      <c r="H34" s="58" t="s">
        <v>76</v>
      </c>
      <c r="I34" s="40" t="s">
        <v>76</v>
      </c>
      <c r="J34" s="40" t="s">
        <v>76</v>
      </c>
      <c r="K34" s="40" t="s">
        <v>76</v>
      </c>
    </row>
    <row r="35" spans="1:11" ht="23.25" customHeight="1" thickBot="1">
      <c r="A35" s="16"/>
      <c r="B35" s="60"/>
      <c r="C35" s="61"/>
      <c r="D35" s="16"/>
      <c r="E35" s="60"/>
      <c r="F35" s="62"/>
      <c r="G35" s="63" t="s">
        <v>141</v>
      </c>
      <c r="H35" s="95">
        <v>8</v>
      </c>
      <c r="I35" s="24">
        <v>91</v>
      </c>
      <c r="J35" s="25">
        <v>3617</v>
      </c>
      <c r="K35" s="25" t="s">
        <v>76</v>
      </c>
    </row>
    <row r="36" spans="1:11" ht="13.5">
      <c r="A36" s="18" t="s">
        <v>177</v>
      </c>
      <c r="B36" s="18"/>
      <c r="C36" s="18"/>
      <c r="D36" s="18"/>
      <c r="E36" s="18"/>
      <c r="K36" s="7" t="s">
        <v>73</v>
      </c>
    </row>
    <row r="37" spans="1:5" ht="13.5">
      <c r="A37" s="4" t="s">
        <v>146</v>
      </c>
      <c r="B37" s="4"/>
      <c r="C37" s="4"/>
      <c r="D37" s="4"/>
      <c r="E37" s="4"/>
    </row>
    <row r="38" spans="1:5" ht="13.5">
      <c r="A38" s="4" t="s">
        <v>147</v>
      </c>
      <c r="B38" s="4"/>
      <c r="C38" s="4"/>
      <c r="D38" s="4"/>
      <c r="E38" s="4"/>
    </row>
    <row r="39" spans="1:5" ht="13.5">
      <c r="A39" s="4"/>
      <c r="B39" s="4"/>
      <c r="C39" s="10"/>
      <c r="D39" s="10"/>
      <c r="E39" s="10"/>
    </row>
    <row r="40" spans="1:2" ht="13.5">
      <c r="A40" s="4"/>
      <c r="B40" s="4"/>
    </row>
    <row r="41" spans="1:2" ht="13.5">
      <c r="A41" s="4"/>
      <c r="B41" s="4"/>
    </row>
    <row r="42" spans="1:2" ht="13.5">
      <c r="A42" s="4"/>
      <c r="B42" s="4"/>
    </row>
    <row r="43" spans="1:2" ht="13.5">
      <c r="A43" s="4"/>
      <c r="B43" s="4"/>
    </row>
    <row r="44" spans="1:2" ht="13.5">
      <c r="A44" s="4"/>
      <c r="B44" s="4"/>
    </row>
    <row r="45" spans="1:2" ht="13.5">
      <c r="A45" s="4"/>
      <c r="B45" s="4"/>
    </row>
    <row r="46" spans="1:2" ht="13.5">
      <c r="A46" s="4"/>
      <c r="B46" s="4"/>
    </row>
    <row r="47" spans="1:2" ht="13.5">
      <c r="A47" s="4"/>
      <c r="B47" s="4"/>
    </row>
    <row r="48" spans="1:2" ht="13.5">
      <c r="A48" s="4"/>
      <c r="B48" s="4"/>
    </row>
    <row r="49" spans="1:2" ht="13.5">
      <c r="A49" s="4"/>
      <c r="B49" s="4"/>
    </row>
    <row r="50" spans="1:2" ht="13.5">
      <c r="A50" s="4"/>
      <c r="B50" s="4"/>
    </row>
    <row r="51" spans="1:2" ht="13.5">
      <c r="A51" s="4"/>
      <c r="B51" s="4"/>
    </row>
    <row r="52" spans="1:2" ht="13.5">
      <c r="A52" s="4"/>
      <c r="B52" s="4"/>
    </row>
    <row r="53" spans="1:2" ht="13.5">
      <c r="A53" s="4"/>
      <c r="B53" s="4"/>
    </row>
    <row r="54" spans="1:2" ht="13.5">
      <c r="A54" s="4"/>
      <c r="B54" s="4"/>
    </row>
    <row r="55" spans="1:2" ht="13.5">
      <c r="A55" s="4"/>
      <c r="B55" s="4"/>
    </row>
    <row r="56" spans="1:2" ht="13.5">
      <c r="A56" s="4"/>
      <c r="B56" s="4"/>
    </row>
    <row r="57" spans="1:2" ht="13.5">
      <c r="A57" s="4"/>
      <c r="B57" s="4"/>
    </row>
    <row r="58" spans="1:2" ht="13.5">
      <c r="A58" s="4"/>
      <c r="B58" s="4"/>
    </row>
    <row r="59" spans="1:2" ht="13.5">
      <c r="A59" s="4"/>
      <c r="B59" s="4"/>
    </row>
    <row r="60" spans="1:2" ht="13.5">
      <c r="A60" s="4"/>
      <c r="B60" s="4"/>
    </row>
    <row r="61" spans="1:2" ht="13.5">
      <c r="A61" s="4"/>
      <c r="B61" s="4"/>
    </row>
    <row r="62" spans="1:2" ht="13.5">
      <c r="A62" s="4"/>
      <c r="B62" s="4"/>
    </row>
    <row r="63" spans="1:2" ht="13.5">
      <c r="A63" s="4"/>
      <c r="B63" s="4"/>
    </row>
    <row r="64" spans="1:2" ht="13.5">
      <c r="A64" s="4"/>
      <c r="B64" s="4"/>
    </row>
    <row r="65" spans="1:2" ht="13.5">
      <c r="A65" s="4"/>
      <c r="B65" s="4"/>
    </row>
    <row r="66" spans="1:2" ht="13.5">
      <c r="A66" s="4"/>
      <c r="B66" s="4"/>
    </row>
    <row r="67" spans="1:2" ht="13.5">
      <c r="A67" s="4"/>
      <c r="B67" s="4"/>
    </row>
    <row r="68" spans="1:2" ht="13.5">
      <c r="A68" s="4"/>
      <c r="B68" s="4"/>
    </row>
    <row r="69" spans="1:2" ht="13.5">
      <c r="A69" s="4"/>
      <c r="B69" s="4"/>
    </row>
    <row r="70" spans="1:2" ht="13.5">
      <c r="A70" s="4"/>
      <c r="B70" s="4"/>
    </row>
    <row r="71" spans="1:2" ht="13.5">
      <c r="A71" s="4"/>
      <c r="B71" s="4"/>
    </row>
    <row r="72" spans="1:2" ht="13.5">
      <c r="A72" s="4"/>
      <c r="B72" s="4"/>
    </row>
    <row r="73" spans="1:2" ht="13.5">
      <c r="A73" s="4"/>
      <c r="B73" s="4"/>
    </row>
    <row r="74" spans="1:2" ht="13.5">
      <c r="A74" s="4"/>
      <c r="B74" s="4"/>
    </row>
    <row r="75" spans="1:2" ht="13.5">
      <c r="A75" s="4"/>
      <c r="B75" s="4"/>
    </row>
    <row r="76" spans="1:2" ht="13.5">
      <c r="A76" s="4"/>
      <c r="B76" s="4"/>
    </row>
    <row r="77" spans="1:2" ht="13.5">
      <c r="A77" s="4"/>
      <c r="B77" s="4"/>
    </row>
    <row r="78" spans="1:2" ht="13.5">
      <c r="A78" s="4"/>
      <c r="B78" s="4"/>
    </row>
    <row r="79" spans="1:2" ht="13.5">
      <c r="A79" s="4"/>
      <c r="B79" s="4"/>
    </row>
    <row r="80" spans="1:2" ht="13.5">
      <c r="A80" s="4"/>
      <c r="B80" s="4"/>
    </row>
    <row r="81" spans="1:2" ht="13.5">
      <c r="A81" s="4"/>
      <c r="B81" s="4"/>
    </row>
    <row r="82" spans="1:2" ht="13.5">
      <c r="A82" s="4"/>
      <c r="B82" s="4"/>
    </row>
    <row r="83" spans="1:2" ht="13.5">
      <c r="A83" s="4"/>
      <c r="B83" s="4"/>
    </row>
    <row r="84" spans="1:2" ht="13.5">
      <c r="A84" s="4"/>
      <c r="B84" s="4"/>
    </row>
    <row r="85" spans="1:2" ht="13.5">
      <c r="A85" s="4"/>
      <c r="B85" s="4"/>
    </row>
    <row r="86" spans="1:2" ht="13.5">
      <c r="A86" s="4"/>
      <c r="B86" s="4"/>
    </row>
    <row r="87" spans="1:2" ht="13.5">
      <c r="A87" s="4"/>
      <c r="B87" s="4"/>
    </row>
    <row r="88" spans="1:2" ht="13.5">
      <c r="A88" s="4"/>
      <c r="B88" s="4"/>
    </row>
    <row r="89" spans="1:2" ht="13.5">
      <c r="A89" s="4"/>
      <c r="B89" s="4"/>
    </row>
    <row r="90" spans="1:2" ht="13.5">
      <c r="A90" s="4"/>
      <c r="B90" s="4"/>
    </row>
    <row r="91" spans="1:2" ht="13.5">
      <c r="A91" s="4"/>
      <c r="B91" s="4"/>
    </row>
    <row r="92" spans="1:2" ht="13.5">
      <c r="A92" s="4"/>
      <c r="B92" s="4"/>
    </row>
    <row r="93" spans="1:2" ht="13.5">
      <c r="A93" s="4"/>
      <c r="B93" s="4"/>
    </row>
    <row r="94" spans="1:2" ht="13.5">
      <c r="A94" s="4"/>
      <c r="B94" s="4"/>
    </row>
    <row r="95" spans="1:2" ht="13.5">
      <c r="A95" s="4"/>
      <c r="B95" s="4"/>
    </row>
    <row r="96" spans="1:2" ht="13.5">
      <c r="A96" s="4"/>
      <c r="B96" s="4"/>
    </row>
    <row r="97" spans="1:2" ht="13.5">
      <c r="A97" s="4"/>
      <c r="B97" s="4"/>
    </row>
    <row r="98" spans="1:2" ht="13.5">
      <c r="A98" s="4"/>
      <c r="B98" s="4"/>
    </row>
    <row r="99" spans="1:2" ht="13.5">
      <c r="A99" s="4"/>
      <c r="B99" s="4"/>
    </row>
    <row r="100" spans="1:2" ht="13.5">
      <c r="A100" s="4"/>
      <c r="B100" s="4"/>
    </row>
    <row r="101" spans="1:2" ht="13.5">
      <c r="A101" s="4"/>
      <c r="B101" s="4"/>
    </row>
    <row r="102" spans="1:2" ht="13.5">
      <c r="A102" s="4"/>
      <c r="B102" s="4"/>
    </row>
    <row r="103" spans="1:2" ht="13.5">
      <c r="A103" s="4"/>
      <c r="B103" s="4"/>
    </row>
    <row r="104" spans="1:2" ht="13.5">
      <c r="A104" s="4"/>
      <c r="B104" s="4"/>
    </row>
    <row r="105" spans="1:2" ht="13.5">
      <c r="A105" s="4"/>
      <c r="B105" s="4"/>
    </row>
    <row r="106" spans="1:2" ht="13.5">
      <c r="A106" s="4"/>
      <c r="B106" s="4"/>
    </row>
    <row r="107" spans="1:2" ht="13.5">
      <c r="A107" s="4"/>
      <c r="B107" s="4"/>
    </row>
    <row r="108" spans="1:2" ht="13.5">
      <c r="A108" s="4"/>
      <c r="B108" s="4"/>
    </row>
    <row r="109" spans="1:2" ht="13.5">
      <c r="A109" s="4"/>
      <c r="B109" s="4"/>
    </row>
    <row r="110" spans="1:2" ht="13.5">
      <c r="A110" s="4"/>
      <c r="B110" s="4"/>
    </row>
    <row r="111" spans="1:2" ht="13.5">
      <c r="A111" s="4"/>
      <c r="B111" s="4"/>
    </row>
    <row r="112" spans="1:2" ht="13.5">
      <c r="A112" s="4"/>
      <c r="B112" s="4"/>
    </row>
    <row r="113" spans="1:2" ht="13.5">
      <c r="A113" s="4"/>
      <c r="B113" s="4"/>
    </row>
    <row r="114" spans="1:2" ht="13.5">
      <c r="A114" s="4"/>
      <c r="B114" s="4"/>
    </row>
    <row r="115" spans="1:2" ht="13.5">
      <c r="A115" s="4"/>
      <c r="B115" s="4"/>
    </row>
    <row r="116" spans="1:2" ht="13.5">
      <c r="A116" s="4"/>
      <c r="B116" s="4"/>
    </row>
    <row r="117" spans="1:2" ht="13.5">
      <c r="A117" s="4"/>
      <c r="B117" s="4"/>
    </row>
    <row r="118" spans="1:2" ht="13.5">
      <c r="A118" s="4"/>
      <c r="B118" s="4"/>
    </row>
    <row r="119" spans="1:2" ht="13.5">
      <c r="A119" s="4"/>
      <c r="B119" s="4"/>
    </row>
    <row r="120" spans="1:2" ht="13.5">
      <c r="A120" s="4"/>
      <c r="B120" s="4"/>
    </row>
    <row r="121" spans="1:2" ht="13.5">
      <c r="A121" s="4"/>
      <c r="B121" s="4"/>
    </row>
  </sheetData>
  <sheetProtection/>
  <mergeCells count="5">
    <mergeCell ref="A1:K1"/>
    <mergeCell ref="A6:B6"/>
    <mergeCell ref="A4:B4"/>
    <mergeCell ref="F6:G6"/>
    <mergeCell ref="F4:G4"/>
  </mergeCells>
  <printOptions/>
  <pageMargins left="0.7874015748031497" right="0.7874015748031497" top="0.984251968503937" bottom="0.984251968503937" header="0.5118110236220472" footer="0.5118110236220472"/>
  <pageSetup horizontalDpi="400" verticalDpi="400" orientation="landscape" paperSize="9" scale="48" r:id="rId2"/>
  <drawing r:id="rId1"/>
</worksheet>
</file>

<file path=xl/worksheets/sheet2.xml><?xml version="1.0" encoding="utf-8"?>
<worksheet xmlns="http://schemas.openxmlformats.org/spreadsheetml/2006/main" xmlns:r="http://schemas.openxmlformats.org/officeDocument/2006/relationships">
  <dimension ref="A1:O32"/>
  <sheetViews>
    <sheetView showGridLines="0" zoomScale="95" zoomScaleNormal="95" zoomScalePageLayoutView="0" workbookViewId="0" topLeftCell="A1">
      <selection activeCell="D23" sqref="D23"/>
    </sheetView>
  </sheetViews>
  <sheetFormatPr defaultColWidth="9.00390625" defaultRowHeight="13.5"/>
  <cols>
    <col min="1" max="1" width="2.375" style="6" customWidth="1"/>
    <col min="2" max="2" width="27.75390625" style="6" bestFit="1" customWidth="1"/>
    <col min="3" max="12" width="13.375" style="6" customWidth="1"/>
    <col min="13" max="16384" width="9.00390625" style="6" customWidth="1"/>
  </cols>
  <sheetData>
    <row r="1" spans="1:12" s="8" customFormat="1" ht="13.5">
      <c r="A1" s="13" t="s">
        <v>74</v>
      </c>
      <c r="B1" s="13"/>
      <c r="C1" s="13"/>
      <c r="D1" s="13"/>
      <c r="E1" s="13"/>
      <c r="F1" s="13"/>
      <c r="G1" s="13"/>
      <c r="H1" s="13"/>
      <c r="I1" s="13"/>
      <c r="J1" s="13"/>
      <c r="K1" s="13"/>
      <c r="L1" s="13"/>
    </row>
    <row r="2" spans="1:12" ht="14.25" thickBot="1">
      <c r="A2" s="16"/>
      <c r="B2" s="16"/>
      <c r="C2" s="16"/>
      <c r="D2" s="16"/>
      <c r="E2" s="16"/>
      <c r="F2" s="16"/>
      <c r="G2" s="16"/>
      <c r="H2" s="16"/>
      <c r="I2" s="16"/>
      <c r="J2" s="16"/>
      <c r="K2" s="16"/>
      <c r="L2" s="17" t="s">
        <v>178</v>
      </c>
    </row>
    <row r="3" spans="1:12" s="11" customFormat="1" ht="12" customHeight="1">
      <c r="A3" s="102" t="s">
        <v>67</v>
      </c>
      <c r="B3" s="103"/>
      <c r="C3" s="64" t="s">
        <v>60</v>
      </c>
      <c r="D3" s="65"/>
      <c r="E3" s="66"/>
      <c r="F3" s="66"/>
      <c r="G3" s="66"/>
      <c r="H3" s="66"/>
      <c r="I3" s="66"/>
      <c r="J3" s="66"/>
      <c r="K3" s="66"/>
      <c r="L3" s="66"/>
    </row>
    <row r="4" spans="1:12" s="11" customFormat="1" ht="12" customHeight="1">
      <c r="A4" s="104"/>
      <c r="B4" s="105"/>
      <c r="C4" s="47"/>
      <c r="D4" s="96" t="s">
        <v>182</v>
      </c>
      <c r="E4" s="67" t="s">
        <v>85</v>
      </c>
      <c r="F4" s="67" t="s">
        <v>61</v>
      </c>
      <c r="G4" s="67" t="s">
        <v>62</v>
      </c>
      <c r="H4" s="67" t="s">
        <v>63</v>
      </c>
      <c r="I4" s="68" t="s">
        <v>64</v>
      </c>
      <c r="J4" s="67" t="s">
        <v>65</v>
      </c>
      <c r="K4" s="68" t="s">
        <v>66</v>
      </c>
      <c r="L4" s="69" t="s">
        <v>86</v>
      </c>
    </row>
    <row r="5" spans="1:12" s="11" customFormat="1" ht="13.5">
      <c r="A5" s="33" t="s">
        <v>53</v>
      </c>
      <c r="B5" s="70"/>
      <c r="C5" s="71">
        <f>C6+C13</f>
        <v>1020</v>
      </c>
      <c r="D5" s="71">
        <v>1020</v>
      </c>
      <c r="E5" s="71">
        <f>E6+E13</f>
        <v>331</v>
      </c>
      <c r="F5" s="71">
        <f aca="true" t="shared" si="0" ref="F5:L5">F6+F13</f>
        <v>197</v>
      </c>
      <c r="G5" s="71">
        <f t="shared" si="0"/>
        <v>175</v>
      </c>
      <c r="H5" s="71">
        <f t="shared" si="0"/>
        <v>72</v>
      </c>
      <c r="I5" s="71">
        <f t="shared" si="0"/>
        <v>36</v>
      </c>
      <c r="J5" s="71">
        <f t="shared" si="0"/>
        <v>29</v>
      </c>
      <c r="K5" s="71">
        <f t="shared" si="0"/>
        <v>19</v>
      </c>
      <c r="L5" s="71">
        <f t="shared" si="0"/>
        <v>161</v>
      </c>
    </row>
    <row r="6" spans="1:12" s="11" customFormat="1" ht="13.5">
      <c r="A6" s="72" t="s">
        <v>181</v>
      </c>
      <c r="B6" s="73"/>
      <c r="C6" s="71">
        <v>350</v>
      </c>
      <c r="D6" s="71">
        <v>350</v>
      </c>
      <c r="E6" s="71">
        <f>SUM(E7:E12)</f>
        <v>141</v>
      </c>
      <c r="F6" s="71">
        <f aca="true" t="shared" si="1" ref="F6:L6">SUM(F7:F12)</f>
        <v>54</v>
      </c>
      <c r="G6" s="71">
        <f t="shared" si="1"/>
        <v>43</v>
      </c>
      <c r="H6" s="71">
        <f t="shared" si="1"/>
        <v>17</v>
      </c>
      <c r="I6" s="71">
        <f t="shared" si="1"/>
        <v>19</v>
      </c>
      <c r="J6" s="71">
        <f t="shared" si="1"/>
        <v>5</v>
      </c>
      <c r="K6" s="71">
        <f t="shared" si="1"/>
        <v>5</v>
      </c>
      <c r="L6" s="71">
        <f t="shared" si="1"/>
        <v>66</v>
      </c>
    </row>
    <row r="7" spans="1:12" s="11" customFormat="1" ht="13.5">
      <c r="A7" s="72"/>
      <c r="B7" s="73" t="s">
        <v>59</v>
      </c>
      <c r="C7" s="74">
        <v>2</v>
      </c>
      <c r="D7" s="74">
        <v>2</v>
      </c>
      <c r="E7" s="74">
        <v>1</v>
      </c>
      <c r="F7" s="74" t="s">
        <v>180</v>
      </c>
      <c r="G7" s="74" t="s">
        <v>180</v>
      </c>
      <c r="H7" s="74" t="s">
        <v>180</v>
      </c>
      <c r="I7" s="74" t="s">
        <v>180</v>
      </c>
      <c r="J7" s="74">
        <v>1</v>
      </c>
      <c r="K7" s="74" t="s">
        <v>180</v>
      </c>
      <c r="L7" s="74" t="s">
        <v>180</v>
      </c>
    </row>
    <row r="8" spans="1:12" s="11" customFormat="1" ht="13.5">
      <c r="A8" s="72"/>
      <c r="B8" s="73" t="s">
        <v>68</v>
      </c>
      <c r="C8" s="71">
        <v>12</v>
      </c>
      <c r="D8" s="74">
        <v>12</v>
      </c>
      <c r="E8" s="74">
        <v>8</v>
      </c>
      <c r="F8" s="74">
        <v>1</v>
      </c>
      <c r="G8" s="74" t="s">
        <v>180</v>
      </c>
      <c r="H8" s="74" t="s">
        <v>180</v>
      </c>
      <c r="I8" s="74" t="s">
        <v>180</v>
      </c>
      <c r="J8" s="74">
        <v>1</v>
      </c>
      <c r="K8" s="74">
        <v>1</v>
      </c>
      <c r="L8" s="74">
        <v>1</v>
      </c>
    </row>
    <row r="9" spans="1:12" s="11" customFormat="1" ht="13.5">
      <c r="A9" s="72"/>
      <c r="B9" s="73" t="s">
        <v>69</v>
      </c>
      <c r="C9" s="71">
        <v>56</v>
      </c>
      <c r="D9" s="74">
        <v>56</v>
      </c>
      <c r="E9" s="9">
        <v>28</v>
      </c>
      <c r="F9" s="9">
        <v>7</v>
      </c>
      <c r="G9" s="9">
        <v>4</v>
      </c>
      <c r="H9" s="74" t="s">
        <v>76</v>
      </c>
      <c r="I9" s="74">
        <v>5</v>
      </c>
      <c r="J9" s="74" t="s">
        <v>180</v>
      </c>
      <c r="K9" s="74" t="s">
        <v>180</v>
      </c>
      <c r="L9" s="74">
        <v>12</v>
      </c>
    </row>
    <row r="10" spans="1:12" s="11" customFormat="1" ht="13.5">
      <c r="A10" s="72"/>
      <c r="B10" s="73" t="s">
        <v>70</v>
      </c>
      <c r="C10" s="71">
        <v>164</v>
      </c>
      <c r="D10" s="74">
        <v>164</v>
      </c>
      <c r="E10" s="9">
        <v>59</v>
      </c>
      <c r="F10" s="9">
        <v>31</v>
      </c>
      <c r="G10" s="9">
        <v>26</v>
      </c>
      <c r="H10" s="9">
        <v>14</v>
      </c>
      <c r="I10" s="9">
        <v>9</v>
      </c>
      <c r="J10" s="9">
        <v>1</v>
      </c>
      <c r="K10" s="74" t="s">
        <v>180</v>
      </c>
      <c r="L10" s="74">
        <v>24</v>
      </c>
    </row>
    <row r="11" spans="1:12" s="11" customFormat="1" ht="13.5">
      <c r="A11" s="72"/>
      <c r="B11" s="73" t="s">
        <v>71</v>
      </c>
      <c r="C11" s="71">
        <v>57</v>
      </c>
      <c r="D11" s="74">
        <v>57</v>
      </c>
      <c r="E11" s="9">
        <v>19</v>
      </c>
      <c r="F11" s="9">
        <v>10</v>
      </c>
      <c r="G11" s="9">
        <v>6</v>
      </c>
      <c r="H11" s="74" t="s">
        <v>76</v>
      </c>
      <c r="I11" s="74">
        <v>4</v>
      </c>
      <c r="J11" s="74">
        <v>2</v>
      </c>
      <c r="K11" s="74">
        <v>2</v>
      </c>
      <c r="L11" s="74">
        <v>14</v>
      </c>
    </row>
    <row r="12" spans="1:12" s="11" customFormat="1" ht="13.5">
      <c r="A12" s="72"/>
      <c r="B12" s="73" t="s">
        <v>51</v>
      </c>
      <c r="C12" s="71">
        <v>59</v>
      </c>
      <c r="D12" s="74">
        <v>59</v>
      </c>
      <c r="E12" s="9">
        <v>26</v>
      </c>
      <c r="F12" s="71">
        <v>5</v>
      </c>
      <c r="G12" s="71">
        <v>7</v>
      </c>
      <c r="H12" s="71">
        <v>3</v>
      </c>
      <c r="I12" s="71">
        <v>1</v>
      </c>
      <c r="J12" s="74" t="s">
        <v>180</v>
      </c>
      <c r="K12" s="71">
        <v>2</v>
      </c>
      <c r="L12" s="74">
        <v>15</v>
      </c>
    </row>
    <row r="13" spans="1:12" s="11" customFormat="1" ht="13.5">
      <c r="A13" s="72" t="s">
        <v>52</v>
      </c>
      <c r="B13" s="75"/>
      <c r="C13" s="71">
        <v>670</v>
      </c>
      <c r="D13" s="71">
        <v>670</v>
      </c>
      <c r="E13" s="71">
        <f>SUM(E14:E19)</f>
        <v>190</v>
      </c>
      <c r="F13" s="71">
        <f aca="true" t="shared" si="2" ref="F13:L13">SUM(F14:F19)</f>
        <v>143</v>
      </c>
      <c r="G13" s="71">
        <f t="shared" si="2"/>
        <v>132</v>
      </c>
      <c r="H13" s="71">
        <f t="shared" si="2"/>
        <v>55</v>
      </c>
      <c r="I13" s="71">
        <f t="shared" si="2"/>
        <v>17</v>
      </c>
      <c r="J13" s="71">
        <f t="shared" si="2"/>
        <v>24</v>
      </c>
      <c r="K13" s="71">
        <f t="shared" si="2"/>
        <v>14</v>
      </c>
      <c r="L13" s="71">
        <f t="shared" si="2"/>
        <v>95</v>
      </c>
    </row>
    <row r="14" spans="1:12" s="11" customFormat="1" ht="13.5">
      <c r="A14" s="72"/>
      <c r="B14" s="73" t="s">
        <v>59</v>
      </c>
      <c r="C14" s="6">
        <v>17</v>
      </c>
      <c r="D14" s="6">
        <v>17</v>
      </c>
      <c r="E14" s="74" t="s">
        <v>180</v>
      </c>
      <c r="F14" s="74" t="s">
        <v>180</v>
      </c>
      <c r="G14" s="74">
        <v>2</v>
      </c>
      <c r="H14" s="74">
        <v>1</v>
      </c>
      <c r="I14" s="74" t="s">
        <v>180</v>
      </c>
      <c r="J14" s="74">
        <v>12</v>
      </c>
      <c r="K14" s="9">
        <v>2</v>
      </c>
      <c r="L14" s="74" t="s">
        <v>180</v>
      </c>
    </row>
    <row r="15" spans="1:12" s="11" customFormat="1" ht="13.5">
      <c r="A15" s="72"/>
      <c r="B15" s="73" t="s">
        <v>72</v>
      </c>
      <c r="C15" s="71">
        <v>116</v>
      </c>
      <c r="D15" s="74">
        <v>116</v>
      </c>
      <c r="E15" s="6">
        <v>34</v>
      </c>
      <c r="F15" s="6">
        <v>51</v>
      </c>
      <c r="G15" s="6">
        <v>10</v>
      </c>
      <c r="H15" s="6">
        <v>2</v>
      </c>
      <c r="I15" s="6">
        <v>1</v>
      </c>
      <c r="J15" s="74" t="s">
        <v>180</v>
      </c>
      <c r="K15" s="6">
        <v>3</v>
      </c>
      <c r="L15" s="6">
        <v>15</v>
      </c>
    </row>
    <row r="16" spans="1:12" s="11" customFormat="1" ht="13.5">
      <c r="A16" s="72"/>
      <c r="B16" s="73" t="s">
        <v>69</v>
      </c>
      <c r="C16" s="71">
        <v>217</v>
      </c>
      <c r="D16" s="74">
        <v>217</v>
      </c>
      <c r="E16" s="9">
        <v>55</v>
      </c>
      <c r="F16" s="9">
        <v>26</v>
      </c>
      <c r="G16" s="9">
        <v>65</v>
      </c>
      <c r="H16" s="9">
        <v>25</v>
      </c>
      <c r="I16" s="74">
        <v>7</v>
      </c>
      <c r="J16" s="74">
        <v>8</v>
      </c>
      <c r="K16" s="74">
        <v>7</v>
      </c>
      <c r="L16" s="74">
        <v>24</v>
      </c>
    </row>
    <row r="17" spans="1:12" s="11" customFormat="1" ht="13.5">
      <c r="A17" s="72"/>
      <c r="B17" s="73" t="s">
        <v>71</v>
      </c>
      <c r="C17" s="71">
        <v>60</v>
      </c>
      <c r="D17" s="74">
        <v>60</v>
      </c>
      <c r="E17" s="9">
        <v>17</v>
      </c>
      <c r="F17" s="9">
        <v>8</v>
      </c>
      <c r="G17" s="9">
        <v>13</v>
      </c>
      <c r="H17" s="9">
        <v>6</v>
      </c>
      <c r="I17" s="9">
        <v>1</v>
      </c>
      <c r="J17" s="9">
        <v>1</v>
      </c>
      <c r="K17" s="74">
        <v>1</v>
      </c>
      <c r="L17" s="74">
        <v>13</v>
      </c>
    </row>
    <row r="18" spans="1:12" s="11" customFormat="1" ht="13.5">
      <c r="A18" s="72"/>
      <c r="B18" s="73" t="s">
        <v>54</v>
      </c>
      <c r="C18" s="71">
        <v>221</v>
      </c>
      <c r="D18" s="74">
        <v>221</v>
      </c>
      <c r="E18" s="9">
        <v>73</v>
      </c>
      <c r="F18" s="9">
        <v>56</v>
      </c>
      <c r="G18" s="9">
        <v>35</v>
      </c>
      <c r="H18" s="9">
        <v>20</v>
      </c>
      <c r="I18" s="9">
        <v>6</v>
      </c>
      <c r="J18" s="9">
        <v>3</v>
      </c>
      <c r="K18" s="74" t="s">
        <v>180</v>
      </c>
      <c r="L18" s="74">
        <v>28</v>
      </c>
    </row>
    <row r="19" spans="1:12" s="11" customFormat="1" ht="14.25" thickBot="1">
      <c r="A19" s="72"/>
      <c r="B19" s="73" t="s">
        <v>142</v>
      </c>
      <c r="C19" s="71">
        <v>39</v>
      </c>
      <c r="D19" s="74">
        <v>39</v>
      </c>
      <c r="E19" s="9">
        <v>11</v>
      </c>
      <c r="F19" s="9">
        <v>2</v>
      </c>
      <c r="G19" s="9">
        <v>7</v>
      </c>
      <c r="H19" s="9">
        <v>1</v>
      </c>
      <c r="I19" s="9">
        <v>2</v>
      </c>
      <c r="J19" s="74" t="s">
        <v>180</v>
      </c>
      <c r="K19" s="74">
        <v>1</v>
      </c>
      <c r="L19" s="74">
        <v>15</v>
      </c>
    </row>
    <row r="20" spans="1:12" ht="12" customHeight="1">
      <c r="A20" s="18" t="s">
        <v>177</v>
      </c>
      <c r="B20" s="18"/>
      <c r="C20" s="18"/>
      <c r="D20" s="18"/>
      <c r="E20" s="18"/>
      <c r="F20" s="18"/>
      <c r="G20" s="18"/>
      <c r="H20" s="18"/>
      <c r="I20" s="18"/>
      <c r="J20" s="18"/>
      <c r="K20" s="18"/>
      <c r="L20" s="7" t="s">
        <v>84</v>
      </c>
    </row>
    <row r="21" ht="13.5">
      <c r="A21" s="6" t="s">
        <v>143</v>
      </c>
    </row>
    <row r="32" ht="13.5">
      <c r="O32" s="4"/>
    </row>
  </sheetData>
  <sheetProtection/>
  <mergeCells count="1">
    <mergeCell ref="A3:B4"/>
  </mergeCells>
  <printOptions/>
  <pageMargins left="0.75" right="0.75" top="1" bottom="1" header="0.512" footer="0.512"/>
  <pageSetup horizontalDpi="400" verticalDpi="400" orientation="landscape" paperSize="9" scale="75" r:id="rId1"/>
</worksheet>
</file>

<file path=xl/worksheets/sheet3.xml><?xml version="1.0" encoding="utf-8"?>
<worksheet xmlns="http://schemas.openxmlformats.org/spreadsheetml/2006/main" xmlns:r="http://schemas.openxmlformats.org/officeDocument/2006/relationships">
  <dimension ref="A1:I27"/>
  <sheetViews>
    <sheetView showGridLines="0" zoomScale="115" zoomScaleNormal="115" zoomScalePageLayoutView="0" workbookViewId="0" topLeftCell="A1">
      <selection activeCell="A1" sqref="A1:E27"/>
    </sheetView>
  </sheetViews>
  <sheetFormatPr defaultColWidth="9.00390625" defaultRowHeight="13.5"/>
  <cols>
    <col min="1" max="1" width="11.75390625" style="6" customWidth="1"/>
    <col min="2" max="5" width="15.125" style="1" customWidth="1"/>
    <col min="6" max="16384" width="9.00390625" style="6" customWidth="1"/>
  </cols>
  <sheetData>
    <row r="1" spans="1:5" s="8" customFormat="1" ht="17.25" customHeight="1">
      <c r="A1" s="13" t="s">
        <v>144</v>
      </c>
      <c r="B1" s="14"/>
      <c r="C1" s="14"/>
      <c r="D1" s="14"/>
      <c r="E1" s="14"/>
    </row>
    <row r="2" spans="1:5" ht="17.25" customHeight="1">
      <c r="A2" s="36"/>
      <c r="B2" s="37"/>
      <c r="C2" s="37"/>
      <c r="D2" s="37"/>
      <c r="E2" s="37"/>
    </row>
    <row r="3" spans="1:5" ht="17.25" customHeight="1" thickBot="1">
      <c r="A3" s="16"/>
      <c r="B3" s="24"/>
      <c r="C3" s="24"/>
      <c r="D3" s="24"/>
      <c r="E3" s="25" t="s">
        <v>178</v>
      </c>
    </row>
    <row r="4" spans="1:6" ht="17.25" customHeight="1">
      <c r="A4" s="103" t="s">
        <v>57</v>
      </c>
      <c r="B4" s="29" t="s">
        <v>0</v>
      </c>
      <c r="C4" s="30"/>
      <c r="D4" s="29" t="s">
        <v>1</v>
      </c>
      <c r="E4" s="30"/>
      <c r="F4" s="4"/>
    </row>
    <row r="5" spans="1:6" ht="13.5">
      <c r="A5" s="105"/>
      <c r="B5" s="31" t="s">
        <v>56</v>
      </c>
      <c r="C5" s="32" t="s">
        <v>2</v>
      </c>
      <c r="D5" s="32" t="s">
        <v>56</v>
      </c>
      <c r="E5" s="39" t="s">
        <v>2</v>
      </c>
      <c r="F5" s="4"/>
    </row>
    <row r="6" spans="1:5" ht="17.25" customHeight="1">
      <c r="A6" s="38" t="s">
        <v>3</v>
      </c>
      <c r="B6" s="1">
        <f>SUM(B8:B26)</f>
        <v>350</v>
      </c>
      <c r="C6" s="1">
        <f>SUM(C8:C26)</f>
        <v>4561</v>
      </c>
      <c r="D6" s="1">
        <f>SUM(D8:D26)</f>
        <v>670</v>
      </c>
      <c r="E6" s="1">
        <f>SUM(E8:E26)</f>
        <v>9888</v>
      </c>
    </row>
    <row r="7" ht="17.25" customHeight="1">
      <c r="A7" s="38"/>
    </row>
    <row r="8" spans="1:5" ht="17.25" customHeight="1">
      <c r="A8" s="38" t="s">
        <v>5</v>
      </c>
      <c r="B8" s="1">
        <v>9</v>
      </c>
      <c r="C8" s="1">
        <v>58</v>
      </c>
      <c r="D8" s="1">
        <v>33</v>
      </c>
      <c r="E8" s="1">
        <v>321</v>
      </c>
    </row>
    <row r="9" spans="1:5" ht="17.25" customHeight="1">
      <c r="A9" s="38" t="s">
        <v>6</v>
      </c>
      <c r="B9" s="1">
        <v>24</v>
      </c>
      <c r="C9" s="1">
        <v>147</v>
      </c>
      <c r="D9" s="1">
        <v>103</v>
      </c>
      <c r="E9" s="1">
        <v>1305</v>
      </c>
    </row>
    <row r="10" spans="1:5" ht="17.25" customHeight="1">
      <c r="A10" s="38" t="s">
        <v>4</v>
      </c>
      <c r="B10" s="1">
        <v>18</v>
      </c>
      <c r="C10" s="1">
        <v>86</v>
      </c>
      <c r="D10" s="1">
        <v>57</v>
      </c>
      <c r="E10" s="1">
        <v>428</v>
      </c>
    </row>
    <row r="11" spans="1:5" ht="17.25" customHeight="1">
      <c r="A11" s="38" t="s">
        <v>7</v>
      </c>
      <c r="B11" s="1">
        <v>19</v>
      </c>
      <c r="C11" s="1">
        <v>64</v>
      </c>
      <c r="D11" s="1">
        <v>53</v>
      </c>
      <c r="E11" s="1">
        <v>377</v>
      </c>
    </row>
    <row r="12" spans="1:5" ht="17.25" customHeight="1">
      <c r="A12" s="38" t="s">
        <v>8</v>
      </c>
      <c r="B12" s="1">
        <v>26</v>
      </c>
      <c r="C12" s="1">
        <v>170</v>
      </c>
      <c r="D12" s="1">
        <v>34</v>
      </c>
      <c r="E12" s="1">
        <v>228</v>
      </c>
    </row>
    <row r="13" spans="1:5" ht="17.25" customHeight="1">
      <c r="A13" s="38" t="s">
        <v>14</v>
      </c>
      <c r="B13" s="1">
        <v>5</v>
      </c>
      <c r="C13" s="1">
        <v>7</v>
      </c>
      <c r="D13" s="1">
        <v>13</v>
      </c>
      <c r="E13" s="1">
        <v>88</v>
      </c>
    </row>
    <row r="14" spans="1:5" ht="17.25" customHeight="1">
      <c r="A14" s="38" t="s">
        <v>9</v>
      </c>
      <c r="B14" s="1">
        <v>11</v>
      </c>
      <c r="C14" s="1">
        <v>43</v>
      </c>
      <c r="D14" s="9">
        <v>19</v>
      </c>
      <c r="E14" s="9">
        <v>538</v>
      </c>
    </row>
    <row r="15" spans="1:5" ht="17.25" customHeight="1">
      <c r="A15" s="38" t="s">
        <v>16</v>
      </c>
      <c r="B15" s="1">
        <v>15</v>
      </c>
      <c r="C15" s="9">
        <v>435</v>
      </c>
      <c r="D15" s="1">
        <v>10</v>
      </c>
      <c r="E15" s="1">
        <v>159</v>
      </c>
    </row>
    <row r="16" spans="1:5" ht="17.25" customHeight="1">
      <c r="A16" s="38" t="s">
        <v>15</v>
      </c>
      <c r="B16" s="1">
        <v>24</v>
      </c>
      <c r="C16" s="1">
        <v>288</v>
      </c>
      <c r="D16" s="1">
        <v>133</v>
      </c>
      <c r="E16" s="1">
        <v>2509</v>
      </c>
    </row>
    <row r="17" spans="1:5" ht="17.25" customHeight="1">
      <c r="A17" s="38" t="s">
        <v>11</v>
      </c>
      <c r="B17" s="1">
        <v>5</v>
      </c>
      <c r="C17" s="9">
        <v>26</v>
      </c>
      <c r="D17" s="1">
        <v>17</v>
      </c>
      <c r="E17" s="1">
        <v>267</v>
      </c>
    </row>
    <row r="18" spans="1:5" ht="17.25" customHeight="1">
      <c r="A18" s="38" t="s">
        <v>12</v>
      </c>
      <c r="B18" s="1">
        <v>5</v>
      </c>
      <c r="C18" s="1">
        <v>12</v>
      </c>
      <c r="D18" s="1">
        <v>16</v>
      </c>
      <c r="E18" s="1">
        <v>110</v>
      </c>
    </row>
    <row r="19" spans="1:5" ht="17.25" customHeight="1">
      <c r="A19" s="38" t="s">
        <v>13</v>
      </c>
      <c r="B19" s="1">
        <v>2</v>
      </c>
      <c r="C19" s="9">
        <v>38</v>
      </c>
      <c r="D19" s="1">
        <v>8</v>
      </c>
      <c r="E19" s="9">
        <v>124</v>
      </c>
    </row>
    <row r="20" spans="1:5" ht="17.25" customHeight="1">
      <c r="A20" s="38" t="s">
        <v>10</v>
      </c>
      <c r="B20" s="1">
        <v>83</v>
      </c>
      <c r="C20" s="1">
        <v>953</v>
      </c>
      <c r="D20" s="9">
        <v>7</v>
      </c>
      <c r="E20" s="9">
        <v>54</v>
      </c>
    </row>
    <row r="21" spans="1:5" ht="17.25" customHeight="1">
      <c r="A21" s="38" t="s">
        <v>17</v>
      </c>
      <c r="B21" s="9">
        <v>9</v>
      </c>
      <c r="C21" s="9">
        <v>26</v>
      </c>
      <c r="D21" s="1">
        <v>103</v>
      </c>
      <c r="E21" s="9">
        <v>1952</v>
      </c>
    </row>
    <row r="22" spans="1:5" ht="17.25" customHeight="1">
      <c r="A22" s="38" t="s">
        <v>19</v>
      </c>
      <c r="B22" s="9">
        <v>12</v>
      </c>
      <c r="C22" s="9">
        <v>24</v>
      </c>
      <c r="D22" s="1">
        <v>11</v>
      </c>
      <c r="E22" s="9">
        <v>251</v>
      </c>
    </row>
    <row r="23" spans="1:5" ht="17.25" customHeight="1">
      <c r="A23" s="38" t="s">
        <v>21</v>
      </c>
      <c r="B23" s="9">
        <v>2</v>
      </c>
      <c r="C23" s="9">
        <v>4</v>
      </c>
      <c r="D23" s="9">
        <v>30</v>
      </c>
      <c r="E23" s="9">
        <v>730</v>
      </c>
    </row>
    <row r="24" spans="1:5" ht="17.25" customHeight="1">
      <c r="A24" s="38" t="s">
        <v>20</v>
      </c>
      <c r="B24" s="9">
        <v>14</v>
      </c>
      <c r="C24" s="9">
        <v>499</v>
      </c>
      <c r="D24" s="9">
        <v>16</v>
      </c>
      <c r="E24" s="9">
        <v>338</v>
      </c>
    </row>
    <row r="25" spans="1:9" ht="17.25" customHeight="1">
      <c r="A25" s="38" t="s">
        <v>18</v>
      </c>
      <c r="B25" s="9">
        <v>38</v>
      </c>
      <c r="C25" s="9">
        <v>858</v>
      </c>
      <c r="D25" s="9">
        <v>1</v>
      </c>
      <c r="E25" s="9">
        <v>15</v>
      </c>
      <c r="I25" s="6" t="s">
        <v>183</v>
      </c>
    </row>
    <row r="26" spans="1:5" ht="17.25" customHeight="1" thickBot="1">
      <c r="A26" s="38" t="s">
        <v>22</v>
      </c>
      <c r="B26" s="1">
        <v>29</v>
      </c>
      <c r="C26" s="1">
        <v>823</v>
      </c>
      <c r="D26" s="9">
        <v>6</v>
      </c>
      <c r="E26" s="9">
        <v>94</v>
      </c>
    </row>
    <row r="27" spans="1:5" ht="14.25" customHeight="1">
      <c r="A27" s="18" t="s">
        <v>179</v>
      </c>
      <c r="B27" s="27"/>
      <c r="C27" s="27"/>
      <c r="D27" s="27"/>
      <c r="E27" s="28" t="s">
        <v>23</v>
      </c>
    </row>
  </sheetData>
  <sheetProtection/>
  <mergeCells count="1">
    <mergeCell ref="A4:A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94"/>
  <sheetViews>
    <sheetView showGridLines="0" zoomScale="115" zoomScaleNormal="115" zoomScalePageLayoutView="0" workbookViewId="0" topLeftCell="A1">
      <selection activeCell="J14" sqref="J14"/>
    </sheetView>
  </sheetViews>
  <sheetFormatPr defaultColWidth="9.00390625" defaultRowHeight="15" customHeight="1"/>
  <cols>
    <col min="1" max="2" width="1.625" style="20" customWidth="1"/>
    <col min="3" max="3" width="12.875" style="20" customWidth="1"/>
    <col min="4" max="5" width="18.125" style="20" customWidth="1"/>
    <col min="6" max="6" width="18.125" style="23" customWidth="1"/>
    <col min="7" max="7" width="18.125" style="20" customWidth="1"/>
    <col min="8" max="8" width="12.75390625" style="20" bestFit="1" customWidth="1"/>
    <col min="9" max="16384" width="9.00390625" style="20" customWidth="1"/>
  </cols>
  <sheetData>
    <row r="1" spans="1:8" s="8" customFormat="1" ht="15" customHeight="1">
      <c r="A1" s="106" t="s">
        <v>187</v>
      </c>
      <c r="B1" s="106"/>
      <c r="C1" s="106"/>
      <c r="D1" s="106"/>
      <c r="E1" s="106"/>
      <c r="F1" s="106"/>
      <c r="G1" s="106"/>
      <c r="H1" s="19"/>
    </row>
    <row r="2" spans="1:7" s="6" customFormat="1" ht="15" customHeight="1">
      <c r="A2" s="21"/>
      <c r="B2" s="21"/>
      <c r="C2" s="21"/>
      <c r="D2" s="21"/>
      <c r="E2" s="21"/>
      <c r="F2" s="21"/>
      <c r="G2" s="21"/>
    </row>
    <row r="3" spans="1:7" s="6" customFormat="1" ht="15" customHeight="1" thickBot="1">
      <c r="A3" s="62" t="s">
        <v>24</v>
      </c>
      <c r="B3" s="62"/>
      <c r="C3" s="62"/>
      <c r="D3" s="62"/>
      <c r="E3" s="62"/>
      <c r="F3" s="62"/>
      <c r="G3" s="17"/>
    </row>
    <row r="4" spans="1:7" s="6" customFormat="1" ht="15" customHeight="1">
      <c r="A4" s="107" t="s">
        <v>188</v>
      </c>
      <c r="B4" s="107"/>
      <c r="C4" s="108"/>
      <c r="D4" s="92" t="s">
        <v>55</v>
      </c>
      <c r="E4" s="93" t="s">
        <v>82</v>
      </c>
      <c r="F4" s="93" t="s">
        <v>75</v>
      </c>
      <c r="G4" s="93" t="s">
        <v>83</v>
      </c>
    </row>
    <row r="5" spans="1:7" s="6" customFormat="1" ht="13.5">
      <c r="A5" s="21" t="s">
        <v>87</v>
      </c>
      <c r="B5" s="78"/>
      <c r="C5" s="79"/>
      <c r="D5" s="80">
        <f>D7+D9</f>
        <v>5914</v>
      </c>
      <c r="E5" s="80">
        <f>E7+E9</f>
        <v>208423</v>
      </c>
      <c r="F5" s="80">
        <f>F7+F9</f>
        <v>1309678874</v>
      </c>
      <c r="G5" s="81">
        <f>G7+G9</f>
        <v>345236504</v>
      </c>
    </row>
    <row r="6" spans="1:7" s="6" customFormat="1" ht="13.5">
      <c r="A6" s="21"/>
      <c r="B6" s="76"/>
      <c r="C6" s="77"/>
      <c r="D6" s="82"/>
      <c r="E6" s="82"/>
      <c r="F6" s="82"/>
      <c r="G6" s="82"/>
    </row>
    <row r="7" spans="1:7" s="6" customFormat="1" ht="13.5">
      <c r="A7" s="21"/>
      <c r="B7" s="42" t="s">
        <v>88</v>
      </c>
      <c r="C7" s="57"/>
      <c r="D7" s="83">
        <f>SUM(D11:D47)</f>
        <v>5487</v>
      </c>
      <c r="E7" s="83">
        <f>SUM(E11:E47)</f>
        <v>193401</v>
      </c>
      <c r="F7" s="83">
        <f>SUM(F11:F47)</f>
        <v>1263886372</v>
      </c>
      <c r="G7" s="83">
        <f>SUM(G11:G47)</f>
        <v>327230656</v>
      </c>
    </row>
    <row r="8" spans="1:7" s="6" customFormat="1" ht="13.5">
      <c r="A8" s="21"/>
      <c r="B8" s="42"/>
      <c r="C8" s="57"/>
      <c r="D8" s="82"/>
      <c r="E8" s="82"/>
      <c r="F8" s="82"/>
      <c r="G8" s="82"/>
    </row>
    <row r="9" spans="1:7" s="6" customFormat="1" ht="13.5">
      <c r="A9" s="21"/>
      <c r="B9" s="42" t="s">
        <v>89</v>
      </c>
      <c r="C9" s="57"/>
      <c r="D9" s="83">
        <f>SUM(D48:D64)</f>
        <v>427</v>
      </c>
      <c r="E9" s="83">
        <f>SUM(E48:E64)</f>
        <v>15022</v>
      </c>
      <c r="F9" s="83">
        <f>SUM(F48:F64)</f>
        <v>45792502</v>
      </c>
      <c r="G9" s="83">
        <f>SUM(G48:G64)</f>
        <v>18005848</v>
      </c>
    </row>
    <row r="10" spans="1:7" s="6" customFormat="1" ht="13.5">
      <c r="A10" s="21"/>
      <c r="B10" s="42"/>
      <c r="C10" s="57"/>
      <c r="D10" s="82"/>
      <c r="E10" s="82"/>
      <c r="F10" s="82"/>
      <c r="G10" s="82"/>
    </row>
    <row r="11" spans="1:7" s="6" customFormat="1" ht="13.5">
      <c r="A11" s="21"/>
      <c r="B11" s="42"/>
      <c r="C11" s="84" t="s">
        <v>25</v>
      </c>
      <c r="D11" s="12">
        <v>571</v>
      </c>
      <c r="E11" s="12">
        <v>22308</v>
      </c>
      <c r="F11" s="12">
        <v>128345791</v>
      </c>
      <c r="G11" s="85">
        <v>30568152</v>
      </c>
    </row>
    <row r="12" spans="1:7" s="6" customFormat="1" ht="13.5">
      <c r="A12" s="21"/>
      <c r="B12" s="42"/>
      <c r="C12" s="84" t="s">
        <v>26</v>
      </c>
      <c r="D12" s="12">
        <v>178</v>
      </c>
      <c r="E12" s="12">
        <v>4396</v>
      </c>
      <c r="F12" s="12">
        <v>16934879</v>
      </c>
      <c r="G12" s="41">
        <v>7193716</v>
      </c>
    </row>
    <row r="13" spans="1:7" s="6" customFormat="1" ht="13.5">
      <c r="A13" s="21"/>
      <c r="B13" s="42"/>
      <c r="C13" s="84" t="s">
        <v>27</v>
      </c>
      <c r="D13" s="12">
        <v>301</v>
      </c>
      <c r="E13" s="12">
        <v>7330</v>
      </c>
      <c r="F13" s="12">
        <v>43675334</v>
      </c>
      <c r="G13" s="41">
        <v>12862242</v>
      </c>
    </row>
    <row r="14" spans="1:7" s="6" customFormat="1" ht="13.5">
      <c r="A14" s="21"/>
      <c r="B14" s="42"/>
      <c r="C14" s="84" t="s">
        <v>28</v>
      </c>
      <c r="D14" s="12">
        <v>357</v>
      </c>
      <c r="E14" s="12">
        <v>15228</v>
      </c>
      <c r="F14" s="12">
        <v>73539257</v>
      </c>
      <c r="G14" s="41">
        <v>27656215</v>
      </c>
    </row>
    <row r="15" spans="1:7" s="6" customFormat="1" ht="13.5">
      <c r="A15" s="21"/>
      <c r="B15" s="42"/>
      <c r="C15" s="84" t="s">
        <v>29</v>
      </c>
      <c r="D15" s="12">
        <v>53</v>
      </c>
      <c r="E15" s="12">
        <v>574</v>
      </c>
      <c r="F15" s="12">
        <v>824896</v>
      </c>
      <c r="G15" s="41">
        <v>392583</v>
      </c>
    </row>
    <row r="16" spans="1:7" s="6" customFormat="1" ht="13.5">
      <c r="A16" s="21"/>
      <c r="B16" s="42"/>
      <c r="C16" s="84" t="s">
        <v>30</v>
      </c>
      <c r="D16" s="12">
        <v>96</v>
      </c>
      <c r="E16" s="12">
        <v>3328</v>
      </c>
      <c r="F16" s="12">
        <v>15040291</v>
      </c>
      <c r="G16" s="41">
        <v>3860708</v>
      </c>
    </row>
    <row r="17" spans="1:7" s="6" customFormat="1" ht="13.5">
      <c r="A17" s="21"/>
      <c r="B17" s="42"/>
      <c r="C17" s="84" t="s">
        <v>31</v>
      </c>
      <c r="D17" s="12">
        <v>395</v>
      </c>
      <c r="E17" s="12">
        <v>9853</v>
      </c>
      <c r="F17" s="12">
        <v>35413370</v>
      </c>
      <c r="G17" s="41">
        <v>15438385</v>
      </c>
    </row>
    <row r="18" spans="1:7" s="6" customFormat="1" ht="13.5">
      <c r="A18" s="21"/>
      <c r="B18" s="42"/>
      <c r="C18" s="84" t="s">
        <v>32</v>
      </c>
      <c r="D18" s="12">
        <v>352</v>
      </c>
      <c r="E18" s="12">
        <v>10889</v>
      </c>
      <c r="F18" s="12">
        <v>60023871</v>
      </c>
      <c r="G18" s="41">
        <v>15865313</v>
      </c>
    </row>
    <row r="19" spans="1:7" s="6" customFormat="1" ht="13.5">
      <c r="A19" s="21"/>
      <c r="B19" s="42"/>
      <c r="C19" s="84" t="s">
        <v>33</v>
      </c>
      <c r="D19" s="12">
        <v>101</v>
      </c>
      <c r="E19" s="12">
        <v>5115</v>
      </c>
      <c r="F19" s="12">
        <v>19543323</v>
      </c>
      <c r="G19" s="41">
        <v>6015760</v>
      </c>
    </row>
    <row r="20" spans="1:7" s="6" customFormat="1" ht="13.5">
      <c r="A20" s="21"/>
      <c r="B20" s="42"/>
      <c r="C20" s="84" t="s">
        <v>34</v>
      </c>
      <c r="D20" s="12">
        <v>142</v>
      </c>
      <c r="E20" s="12">
        <v>6725</v>
      </c>
      <c r="F20" s="12">
        <v>21503554</v>
      </c>
      <c r="G20" s="41">
        <v>10384733</v>
      </c>
    </row>
    <row r="21" spans="1:7" s="6" customFormat="1" ht="13.5">
      <c r="A21" s="21"/>
      <c r="B21" s="42"/>
      <c r="C21" s="84" t="s">
        <v>35</v>
      </c>
      <c r="D21" s="12">
        <v>155</v>
      </c>
      <c r="E21" s="12">
        <v>8830</v>
      </c>
      <c r="F21" s="12">
        <v>32350782</v>
      </c>
      <c r="G21" s="41">
        <v>10954734</v>
      </c>
    </row>
    <row r="22" spans="1:7" s="6" customFormat="1" ht="13.5">
      <c r="A22" s="21"/>
      <c r="B22" s="42"/>
      <c r="C22" s="84" t="s">
        <v>36</v>
      </c>
      <c r="D22" s="12">
        <v>112</v>
      </c>
      <c r="E22" s="12">
        <v>2942</v>
      </c>
      <c r="F22" s="12">
        <v>10117848</v>
      </c>
      <c r="G22" s="41">
        <v>3156657</v>
      </c>
    </row>
    <row r="23" spans="1:7" s="6" customFormat="1" ht="13.5">
      <c r="A23" s="21"/>
      <c r="B23" s="42"/>
      <c r="C23" s="84" t="s">
        <v>37</v>
      </c>
      <c r="D23" s="12">
        <v>125</v>
      </c>
      <c r="E23" s="12">
        <v>3686</v>
      </c>
      <c r="F23" s="12">
        <v>15037931</v>
      </c>
      <c r="G23" s="41">
        <v>4683748</v>
      </c>
    </row>
    <row r="24" spans="1:7" s="6" customFormat="1" ht="13.5">
      <c r="A24" s="21"/>
      <c r="B24" s="42"/>
      <c r="C24" s="84" t="s">
        <v>38</v>
      </c>
      <c r="D24" s="12">
        <v>91</v>
      </c>
      <c r="E24" s="12">
        <v>7459</v>
      </c>
      <c r="F24" s="12">
        <v>20242919</v>
      </c>
      <c r="G24" s="41">
        <v>7673302</v>
      </c>
    </row>
    <row r="25" spans="1:7" s="6" customFormat="1" ht="13.5">
      <c r="A25" s="21"/>
      <c r="B25" s="42"/>
      <c r="C25" s="84" t="s">
        <v>39</v>
      </c>
      <c r="D25" s="12">
        <v>290</v>
      </c>
      <c r="E25" s="12">
        <v>9596</v>
      </c>
      <c r="F25" s="12">
        <v>28354318</v>
      </c>
      <c r="G25" s="41">
        <v>11826338</v>
      </c>
    </row>
    <row r="26" spans="1:7" s="6" customFormat="1" ht="13.5">
      <c r="A26" s="21"/>
      <c r="B26" s="42"/>
      <c r="C26" s="84" t="s">
        <v>40</v>
      </c>
      <c r="D26" s="12">
        <v>17</v>
      </c>
      <c r="E26" s="12">
        <v>349</v>
      </c>
      <c r="F26" s="12">
        <v>1042159</v>
      </c>
      <c r="G26" s="41">
        <v>372903</v>
      </c>
    </row>
    <row r="27" spans="1:7" s="6" customFormat="1" ht="13.5">
      <c r="A27" s="21"/>
      <c r="B27" s="42"/>
      <c r="C27" s="84" t="s">
        <v>41</v>
      </c>
      <c r="D27" s="12">
        <v>308</v>
      </c>
      <c r="E27" s="12">
        <v>20998</v>
      </c>
      <c r="F27" s="12">
        <v>425006004</v>
      </c>
      <c r="G27" s="41">
        <v>55894278</v>
      </c>
    </row>
    <row r="28" spans="1:7" s="6" customFormat="1" ht="13.5">
      <c r="A28" s="21"/>
      <c r="B28" s="42"/>
      <c r="C28" s="84" t="s">
        <v>42</v>
      </c>
      <c r="D28" s="12">
        <v>109</v>
      </c>
      <c r="E28" s="12">
        <v>2152</v>
      </c>
      <c r="F28" s="12">
        <v>5697202</v>
      </c>
      <c r="G28" s="41">
        <v>2571442</v>
      </c>
    </row>
    <row r="29" spans="1:7" s="6" customFormat="1" ht="13.5">
      <c r="A29" s="21"/>
      <c r="B29" s="42"/>
      <c r="C29" s="84" t="s">
        <v>43</v>
      </c>
      <c r="D29" s="12">
        <v>173</v>
      </c>
      <c r="E29" s="12">
        <v>9010</v>
      </c>
      <c r="F29" s="12">
        <v>27114442</v>
      </c>
      <c r="G29" s="41">
        <v>11434598</v>
      </c>
    </row>
    <row r="30" spans="1:7" s="6" customFormat="1" ht="13.5">
      <c r="A30" s="21"/>
      <c r="B30" s="42"/>
      <c r="C30" s="84" t="s">
        <v>44</v>
      </c>
      <c r="D30" s="12">
        <v>34</v>
      </c>
      <c r="E30" s="12">
        <v>709</v>
      </c>
      <c r="F30" s="12">
        <v>4663456</v>
      </c>
      <c r="G30" s="41">
        <v>1238047</v>
      </c>
    </row>
    <row r="31" spans="1:7" s="6" customFormat="1" ht="13.5">
      <c r="A31" s="21"/>
      <c r="B31" s="42"/>
      <c r="C31" s="84" t="s">
        <v>45</v>
      </c>
      <c r="D31" s="12">
        <v>43</v>
      </c>
      <c r="E31" s="12">
        <v>580</v>
      </c>
      <c r="F31" s="12">
        <v>1439969</v>
      </c>
      <c r="G31" s="41">
        <v>548797</v>
      </c>
    </row>
    <row r="32" spans="1:7" s="6" customFormat="1" ht="13.5">
      <c r="A32" s="21"/>
      <c r="B32" s="42"/>
      <c r="C32" s="84" t="s">
        <v>149</v>
      </c>
      <c r="D32" s="12">
        <v>113</v>
      </c>
      <c r="E32" s="12">
        <v>1988</v>
      </c>
      <c r="F32" s="12">
        <v>3157738</v>
      </c>
      <c r="G32" s="41">
        <v>1347369</v>
      </c>
    </row>
    <row r="33" spans="1:7" s="6" customFormat="1" ht="13.5">
      <c r="A33" s="21"/>
      <c r="B33" s="42"/>
      <c r="C33" s="84" t="s">
        <v>46</v>
      </c>
      <c r="D33" s="12">
        <v>101</v>
      </c>
      <c r="E33" s="12">
        <v>7053</v>
      </c>
      <c r="F33" s="12">
        <v>90348762</v>
      </c>
      <c r="G33" s="41">
        <v>27609186</v>
      </c>
    </row>
    <row r="34" spans="1:7" s="6" customFormat="1" ht="13.5">
      <c r="A34" s="21"/>
      <c r="B34" s="42"/>
      <c r="C34" s="84" t="s">
        <v>47</v>
      </c>
      <c r="D34" s="12">
        <v>86</v>
      </c>
      <c r="E34" s="12">
        <v>2197</v>
      </c>
      <c r="F34" s="12">
        <v>9752509</v>
      </c>
      <c r="G34" s="41">
        <v>5075867</v>
      </c>
    </row>
    <row r="35" spans="1:7" s="46" customFormat="1" ht="13.5">
      <c r="A35" s="86"/>
      <c r="B35" s="87"/>
      <c r="C35" s="88" t="s">
        <v>48</v>
      </c>
      <c r="D35" s="89">
        <v>121</v>
      </c>
      <c r="E35" s="89">
        <v>2074</v>
      </c>
      <c r="F35" s="89">
        <v>12056861</v>
      </c>
      <c r="G35" s="90">
        <v>3123303</v>
      </c>
    </row>
    <row r="36" spans="1:7" s="6" customFormat="1" ht="13.5">
      <c r="A36" s="21"/>
      <c r="B36" s="42"/>
      <c r="C36" s="84" t="s">
        <v>49</v>
      </c>
      <c r="D36" s="12">
        <v>61</v>
      </c>
      <c r="E36" s="12">
        <v>1290</v>
      </c>
      <c r="F36" s="12">
        <v>5886676</v>
      </c>
      <c r="G36" s="41">
        <v>2640206</v>
      </c>
    </row>
    <row r="37" spans="1:7" s="6" customFormat="1" ht="13.5">
      <c r="A37" s="21"/>
      <c r="B37" s="42"/>
      <c r="C37" s="84" t="s">
        <v>150</v>
      </c>
      <c r="D37" s="12">
        <v>107</v>
      </c>
      <c r="E37" s="12">
        <v>6785</v>
      </c>
      <c r="F37" s="12">
        <v>97220495</v>
      </c>
      <c r="G37" s="41">
        <v>23905093</v>
      </c>
    </row>
    <row r="38" spans="1:7" s="6" customFormat="1" ht="13.5">
      <c r="A38" s="42"/>
      <c r="B38" s="42"/>
      <c r="C38" s="84" t="s">
        <v>50</v>
      </c>
      <c r="D38" s="12">
        <v>171</v>
      </c>
      <c r="E38" s="12">
        <v>2889</v>
      </c>
      <c r="F38" s="12">
        <v>5422100</v>
      </c>
      <c r="G38" s="41">
        <v>2493875</v>
      </c>
    </row>
    <row r="39" spans="1:7" s="6" customFormat="1" ht="13.5">
      <c r="A39" s="42"/>
      <c r="B39" s="42"/>
      <c r="C39" s="84" t="s">
        <v>151</v>
      </c>
      <c r="D39" s="12">
        <v>52</v>
      </c>
      <c r="E39" s="12">
        <v>1462</v>
      </c>
      <c r="F39" s="12">
        <v>3164740</v>
      </c>
      <c r="G39" s="41">
        <v>1537036</v>
      </c>
    </row>
    <row r="40" spans="1:7" s="6" customFormat="1" ht="13.5">
      <c r="A40" s="42"/>
      <c r="B40" s="42"/>
      <c r="C40" s="84" t="s">
        <v>152</v>
      </c>
      <c r="D40" s="12">
        <v>171</v>
      </c>
      <c r="E40" s="12">
        <v>4054</v>
      </c>
      <c r="F40" s="12">
        <v>12837875</v>
      </c>
      <c r="G40" s="41">
        <v>3959677</v>
      </c>
    </row>
    <row r="41" spans="1:7" s="6" customFormat="1" ht="13.5">
      <c r="A41" s="42"/>
      <c r="B41" s="42"/>
      <c r="C41" s="84" t="s">
        <v>153</v>
      </c>
      <c r="D41" s="12">
        <v>42</v>
      </c>
      <c r="E41" s="12">
        <v>1257</v>
      </c>
      <c r="F41" s="12">
        <v>4399982</v>
      </c>
      <c r="G41" s="41">
        <v>1438028</v>
      </c>
    </row>
    <row r="42" spans="1:7" s="6" customFormat="1" ht="13.5">
      <c r="A42" s="42"/>
      <c r="B42" s="42"/>
      <c r="C42" s="84" t="s">
        <v>154</v>
      </c>
      <c r="D42" s="12">
        <v>61</v>
      </c>
      <c r="E42" s="12">
        <v>939</v>
      </c>
      <c r="F42" s="12">
        <v>1292238</v>
      </c>
      <c r="G42" s="41">
        <v>566776</v>
      </c>
    </row>
    <row r="43" spans="1:7" s="6" customFormat="1" ht="13.5">
      <c r="A43" s="42"/>
      <c r="B43" s="42"/>
      <c r="C43" s="84" t="s">
        <v>155</v>
      </c>
      <c r="D43" s="12">
        <v>83</v>
      </c>
      <c r="E43" s="12">
        <v>2123</v>
      </c>
      <c r="F43" s="12">
        <v>5999293</v>
      </c>
      <c r="G43" s="41">
        <v>2277337</v>
      </c>
    </row>
    <row r="44" spans="1:7" s="6" customFormat="1" ht="13.5">
      <c r="A44" s="42"/>
      <c r="B44" s="42"/>
      <c r="C44" s="84" t="s">
        <v>156</v>
      </c>
      <c r="D44" s="12">
        <v>127</v>
      </c>
      <c r="E44" s="12">
        <v>3116</v>
      </c>
      <c r="F44" s="12">
        <v>8007975</v>
      </c>
      <c r="G44" s="41">
        <v>2865387</v>
      </c>
    </row>
    <row r="45" spans="1:7" s="6" customFormat="1" ht="13.5">
      <c r="A45" s="42"/>
      <c r="B45" s="42"/>
      <c r="C45" s="84" t="s">
        <v>157</v>
      </c>
      <c r="D45" s="12">
        <v>101</v>
      </c>
      <c r="E45" s="12">
        <v>2631</v>
      </c>
      <c r="F45" s="12">
        <v>14303817</v>
      </c>
      <c r="G45" s="41">
        <v>5790319</v>
      </c>
    </row>
    <row r="46" spans="1:7" s="5" customFormat="1" ht="13.5">
      <c r="A46" s="42"/>
      <c r="B46" s="42"/>
      <c r="C46" s="84" t="s">
        <v>158</v>
      </c>
      <c r="D46" s="12">
        <v>57</v>
      </c>
      <c r="E46" s="12">
        <v>1146</v>
      </c>
      <c r="F46" s="12">
        <v>2933702</v>
      </c>
      <c r="G46" s="41">
        <v>1256161</v>
      </c>
    </row>
    <row r="47" spans="1:7" s="6" customFormat="1" ht="13.5">
      <c r="A47" s="54"/>
      <c r="B47" s="54"/>
      <c r="C47" s="84" t="s">
        <v>159</v>
      </c>
      <c r="D47" s="12">
        <v>30</v>
      </c>
      <c r="E47" s="12">
        <v>340</v>
      </c>
      <c r="F47" s="12">
        <v>1190013</v>
      </c>
      <c r="G47" s="41">
        <v>752385</v>
      </c>
    </row>
    <row r="48" spans="1:7" s="6" customFormat="1" ht="13.5">
      <c r="A48" s="21"/>
      <c r="B48" s="42"/>
      <c r="C48" s="84" t="s">
        <v>160</v>
      </c>
      <c r="D48" s="12">
        <v>15</v>
      </c>
      <c r="E48" s="12">
        <v>806</v>
      </c>
      <c r="F48" s="12">
        <v>1307487</v>
      </c>
      <c r="G48" s="41">
        <v>401056</v>
      </c>
    </row>
    <row r="49" spans="1:7" s="6" customFormat="1" ht="13.5">
      <c r="A49" s="21"/>
      <c r="B49" s="42"/>
      <c r="C49" s="84" t="s">
        <v>161</v>
      </c>
      <c r="D49" s="12">
        <v>17</v>
      </c>
      <c r="E49" s="12">
        <v>890</v>
      </c>
      <c r="F49" s="12">
        <v>3221495</v>
      </c>
      <c r="G49" s="41">
        <v>1001153</v>
      </c>
    </row>
    <row r="50" spans="1:7" s="6" customFormat="1" ht="13.5">
      <c r="A50" s="21"/>
      <c r="B50" s="42"/>
      <c r="C50" s="84" t="s">
        <v>162</v>
      </c>
      <c r="D50" s="12">
        <v>19</v>
      </c>
      <c r="E50" s="12">
        <v>766</v>
      </c>
      <c r="F50" s="12">
        <v>2492463</v>
      </c>
      <c r="G50" s="41">
        <v>1285516</v>
      </c>
    </row>
    <row r="51" spans="1:7" s="6" customFormat="1" ht="13.5">
      <c r="A51" s="21"/>
      <c r="B51" s="42"/>
      <c r="C51" s="84" t="s">
        <v>163</v>
      </c>
      <c r="D51" s="12">
        <v>41</v>
      </c>
      <c r="E51" s="12">
        <v>1646</v>
      </c>
      <c r="F51" s="12">
        <v>5242876</v>
      </c>
      <c r="G51" s="41">
        <v>1854547</v>
      </c>
    </row>
    <row r="52" spans="1:7" s="6" customFormat="1" ht="13.5">
      <c r="A52" s="21"/>
      <c r="B52" s="42"/>
      <c r="C52" s="84" t="s">
        <v>164</v>
      </c>
      <c r="D52" s="12">
        <v>24</v>
      </c>
      <c r="E52" s="12">
        <v>979</v>
      </c>
      <c r="F52" s="12">
        <v>3231574</v>
      </c>
      <c r="G52" s="41">
        <v>1642541</v>
      </c>
    </row>
    <row r="53" spans="1:7" s="6" customFormat="1" ht="13.5">
      <c r="A53" s="21"/>
      <c r="B53" s="42"/>
      <c r="C53" s="84" t="s">
        <v>165</v>
      </c>
      <c r="D53" s="12">
        <v>48</v>
      </c>
      <c r="E53" s="12">
        <v>947</v>
      </c>
      <c r="F53" s="12">
        <v>2815470</v>
      </c>
      <c r="G53" s="41">
        <v>946157</v>
      </c>
    </row>
    <row r="54" spans="1:7" s="6" customFormat="1" ht="13.5">
      <c r="A54" s="21"/>
      <c r="B54" s="42"/>
      <c r="C54" s="84" t="s">
        <v>166</v>
      </c>
      <c r="D54" s="12">
        <v>35</v>
      </c>
      <c r="E54" s="12">
        <v>1650</v>
      </c>
      <c r="F54" s="12">
        <v>5125091</v>
      </c>
      <c r="G54" s="41">
        <v>1661217</v>
      </c>
    </row>
    <row r="55" spans="1:7" s="6" customFormat="1" ht="13.5">
      <c r="A55" s="21"/>
      <c r="B55" s="42"/>
      <c r="C55" s="91" t="s">
        <v>167</v>
      </c>
      <c r="D55" s="12">
        <v>55</v>
      </c>
      <c r="E55" s="12">
        <v>1381</v>
      </c>
      <c r="F55" s="12">
        <v>4609236</v>
      </c>
      <c r="G55" s="41">
        <v>1621842</v>
      </c>
    </row>
    <row r="56" spans="1:7" s="6" customFormat="1" ht="13.5">
      <c r="A56" s="21"/>
      <c r="B56" s="42"/>
      <c r="C56" s="84" t="s">
        <v>168</v>
      </c>
      <c r="D56" s="12">
        <v>9</v>
      </c>
      <c r="E56" s="12">
        <v>254</v>
      </c>
      <c r="F56" s="12">
        <v>1504760</v>
      </c>
      <c r="G56" s="41">
        <v>539017</v>
      </c>
    </row>
    <row r="57" spans="1:7" s="6" customFormat="1" ht="13.5">
      <c r="A57" s="21"/>
      <c r="B57" s="42"/>
      <c r="C57" s="84" t="s">
        <v>169</v>
      </c>
      <c r="D57" s="12">
        <v>12</v>
      </c>
      <c r="E57" s="12">
        <v>229</v>
      </c>
      <c r="F57" s="12">
        <v>500800</v>
      </c>
      <c r="G57" s="41">
        <v>201925</v>
      </c>
    </row>
    <row r="58" spans="1:7" s="6" customFormat="1" ht="13.5">
      <c r="A58" s="42"/>
      <c r="B58" s="42"/>
      <c r="C58" s="84" t="s">
        <v>170</v>
      </c>
      <c r="D58" s="12">
        <v>14</v>
      </c>
      <c r="E58" s="12">
        <v>1094</v>
      </c>
      <c r="F58" s="12">
        <v>4406136</v>
      </c>
      <c r="G58" s="41">
        <v>1593056</v>
      </c>
    </row>
    <row r="59" spans="1:7" s="6" customFormat="1" ht="13.5">
      <c r="A59" s="42"/>
      <c r="B59" s="42"/>
      <c r="C59" s="84" t="s">
        <v>171</v>
      </c>
      <c r="D59" s="12">
        <v>22</v>
      </c>
      <c r="E59" s="12">
        <v>474</v>
      </c>
      <c r="F59" s="12">
        <v>1176416</v>
      </c>
      <c r="G59" s="41">
        <v>631637</v>
      </c>
    </row>
    <row r="60" spans="1:7" s="6" customFormat="1" ht="13.5">
      <c r="A60" s="42"/>
      <c r="B60" s="42"/>
      <c r="C60" s="84" t="s">
        <v>172</v>
      </c>
      <c r="D60" s="12">
        <v>37</v>
      </c>
      <c r="E60" s="12">
        <v>1430</v>
      </c>
      <c r="F60" s="12">
        <v>4264400</v>
      </c>
      <c r="G60" s="41">
        <v>2466313</v>
      </c>
    </row>
    <row r="61" spans="1:7" s="6" customFormat="1" ht="13.5">
      <c r="A61" s="42"/>
      <c r="B61" s="42"/>
      <c r="C61" s="84" t="s">
        <v>173</v>
      </c>
      <c r="D61" s="12">
        <v>27</v>
      </c>
      <c r="E61" s="12">
        <v>1419</v>
      </c>
      <c r="F61" s="12">
        <v>3389432</v>
      </c>
      <c r="G61" s="41">
        <v>1232928</v>
      </c>
    </row>
    <row r="62" spans="1:7" s="6" customFormat="1" ht="13.5">
      <c r="A62" s="42"/>
      <c r="B62" s="42"/>
      <c r="C62" s="84" t="s">
        <v>174</v>
      </c>
      <c r="D62" s="12">
        <v>33</v>
      </c>
      <c r="E62" s="12">
        <v>819</v>
      </c>
      <c r="F62" s="12">
        <v>2223905</v>
      </c>
      <c r="G62" s="41">
        <v>780791</v>
      </c>
    </row>
    <row r="63" spans="1:7" s="6" customFormat="1" ht="13.5">
      <c r="A63" s="42"/>
      <c r="B63" s="42"/>
      <c r="C63" s="84" t="s">
        <v>175</v>
      </c>
      <c r="D63" s="12">
        <v>9</v>
      </c>
      <c r="E63" s="12">
        <v>117</v>
      </c>
      <c r="F63" s="12">
        <v>150404</v>
      </c>
      <c r="G63" s="41">
        <v>90105</v>
      </c>
    </row>
    <row r="64" spans="1:7" s="6" customFormat="1" ht="14.25" thickBot="1">
      <c r="A64" s="42"/>
      <c r="B64" s="42"/>
      <c r="C64" s="84" t="s">
        <v>176</v>
      </c>
      <c r="D64" s="12">
        <v>10</v>
      </c>
      <c r="E64" s="12">
        <v>121</v>
      </c>
      <c r="F64" s="12">
        <v>130557</v>
      </c>
      <c r="G64" s="41">
        <v>56047</v>
      </c>
    </row>
    <row r="65" spans="1:8" s="6" customFormat="1" ht="13.5">
      <c r="A65" s="44" t="s">
        <v>186</v>
      </c>
      <c r="B65" s="44"/>
      <c r="C65" s="44"/>
      <c r="D65" s="44"/>
      <c r="E65" s="44"/>
      <c r="F65" s="44"/>
      <c r="G65" s="7"/>
      <c r="H65" s="22"/>
    </row>
    <row r="66" spans="1:7" s="6" customFormat="1" ht="13.5">
      <c r="A66" s="42"/>
      <c r="B66" s="42"/>
      <c r="C66" s="42"/>
      <c r="D66" s="42"/>
      <c r="E66" s="42"/>
      <c r="F66" s="40"/>
      <c r="G66" s="42"/>
    </row>
    <row r="67" spans="1:7" s="6" customFormat="1" ht="15" customHeight="1">
      <c r="A67" s="4"/>
      <c r="B67" s="4"/>
      <c r="C67" s="4"/>
      <c r="D67" s="4"/>
      <c r="E67" s="4"/>
      <c r="F67" s="42"/>
      <c r="G67" s="4"/>
    </row>
    <row r="68" spans="1:8" s="6" customFormat="1" ht="15" customHeight="1">
      <c r="A68" s="4"/>
      <c r="B68" s="4"/>
      <c r="C68" s="4"/>
      <c r="D68" s="4"/>
      <c r="E68" s="45"/>
      <c r="F68" s="42"/>
      <c r="G68" s="4"/>
      <c r="H68" s="4"/>
    </row>
    <row r="69" spans="4:8" ht="15" customHeight="1">
      <c r="D69" s="35"/>
      <c r="F69" s="43"/>
      <c r="G69" s="34"/>
      <c r="H69" s="34"/>
    </row>
    <row r="70" spans="6:8" ht="15" customHeight="1">
      <c r="F70" s="34"/>
      <c r="G70" s="34"/>
      <c r="H70" s="34"/>
    </row>
    <row r="71" spans="6:8" ht="15" customHeight="1">
      <c r="F71" s="34"/>
      <c r="G71" s="34"/>
      <c r="H71" s="34"/>
    </row>
    <row r="72" spans="6:8" ht="15" customHeight="1">
      <c r="F72" s="34"/>
      <c r="G72" s="34"/>
      <c r="H72" s="34"/>
    </row>
    <row r="73" spans="6:8" ht="15" customHeight="1">
      <c r="F73" s="34"/>
      <c r="G73" s="34"/>
      <c r="H73" s="34"/>
    </row>
    <row r="74" spans="6:8" ht="15" customHeight="1">
      <c r="F74" s="34"/>
      <c r="G74" s="34"/>
      <c r="H74" s="34"/>
    </row>
    <row r="75" spans="6:7" ht="15" customHeight="1">
      <c r="F75" s="34"/>
      <c r="G75" s="34"/>
    </row>
    <row r="76" spans="6:7" ht="15" customHeight="1">
      <c r="F76" s="34"/>
      <c r="G76" s="34"/>
    </row>
    <row r="77" spans="6:7" ht="15" customHeight="1">
      <c r="F77" s="34"/>
      <c r="G77" s="34"/>
    </row>
    <row r="78" ht="15" customHeight="1">
      <c r="F78" s="20"/>
    </row>
    <row r="79" ht="15" customHeight="1">
      <c r="F79" s="20"/>
    </row>
    <row r="80" ht="15" customHeight="1">
      <c r="F80" s="20"/>
    </row>
    <row r="81" ht="15" customHeight="1">
      <c r="F81" s="20"/>
    </row>
    <row r="82" ht="15" customHeight="1">
      <c r="F82" s="20"/>
    </row>
    <row r="83" ht="15" customHeight="1">
      <c r="F83" s="20"/>
    </row>
    <row r="84" ht="15" customHeight="1">
      <c r="F84" s="20"/>
    </row>
    <row r="85" ht="15" customHeight="1">
      <c r="F85" s="20"/>
    </row>
    <row r="86" ht="15" customHeight="1">
      <c r="F86" s="20"/>
    </row>
    <row r="87" ht="15" customHeight="1">
      <c r="F87" s="20"/>
    </row>
    <row r="88" ht="15" customHeight="1">
      <c r="F88" s="20"/>
    </row>
    <row r="89" ht="15" customHeight="1">
      <c r="F89" s="20"/>
    </row>
    <row r="90" ht="15" customHeight="1">
      <c r="F90" s="20"/>
    </row>
    <row r="91" ht="15" customHeight="1">
      <c r="F91" s="20"/>
    </row>
    <row r="92" ht="15" customHeight="1">
      <c r="F92" s="20"/>
    </row>
    <row r="93" ht="15" customHeight="1">
      <c r="F93" s="20"/>
    </row>
    <row r="94" ht="15" customHeight="1">
      <c r="F94" s="20"/>
    </row>
  </sheetData>
  <sheetProtection/>
  <mergeCells count="2">
    <mergeCell ref="A1:G1"/>
    <mergeCell ref="A4:C4"/>
  </mergeCells>
  <printOptions/>
  <pageMargins left="0.75" right="0.75" top="1" bottom="1" header="0.512" footer="0.512"/>
  <pageSetup fitToHeight="1" fitToWidth="1" horizontalDpi="600" verticalDpi="600" orientation="portrait" paperSize="9" scale="45" r:id="rId1"/>
  <ignoredErrors>
    <ignoredError sqref="D7:D9 E7:E9 F7:F9 G7:G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浦安市役所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　電算係</dc:creator>
  <cp:keywords/>
  <dc:description/>
  <cp:lastModifiedBy>井上はな</cp:lastModifiedBy>
  <cp:lastPrinted>2024-03-08T05:20:50Z</cp:lastPrinted>
  <dcterms:created xsi:type="dcterms:W3CDTF">1998-06-18T01:26:45Z</dcterms:created>
  <dcterms:modified xsi:type="dcterms:W3CDTF">2024-04-10T06:20:25Z</dcterms:modified>
  <cp:category/>
  <cp:version/>
  <cp:contentType/>
  <cp:contentStatus/>
</cp:coreProperties>
</file>