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65281" windowWidth="15735" windowHeight="12570" activeTab="1"/>
  </bookViews>
  <sheets>
    <sheet name="Sheet1" sheetId="1" r:id="rId1"/>
    <sheet name="1学期" sheetId="2" r:id="rId2"/>
    <sheet name="2学期" sheetId="3" r:id="rId3"/>
    <sheet name="3学期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<sst xmlns="http://schemas.openxmlformats.org/spreadsheetml/2006/main" count="207" uniqueCount="60">
  <si>
    <t>地区別</t>
  </si>
  <si>
    <t>　　　　　　園名
地区</t>
  </si>
  <si>
    <t>若草</t>
  </si>
  <si>
    <t>青葉</t>
  </si>
  <si>
    <t>みなみ</t>
  </si>
  <si>
    <t>神明</t>
  </si>
  <si>
    <t>北部</t>
  </si>
  <si>
    <t>見明川</t>
  </si>
  <si>
    <t>堀江</t>
  </si>
  <si>
    <t>富岡</t>
  </si>
  <si>
    <t>美浜南</t>
  </si>
  <si>
    <t>入船南</t>
  </si>
  <si>
    <t>舞浜</t>
  </si>
  <si>
    <t>美浜北</t>
  </si>
  <si>
    <t>日の出</t>
  </si>
  <si>
    <t>明海</t>
  </si>
  <si>
    <t>合計</t>
  </si>
  <si>
    <t>当代島</t>
  </si>
  <si>
    <t>北栄</t>
  </si>
  <si>
    <t>猫実</t>
  </si>
  <si>
    <t>富士見</t>
  </si>
  <si>
    <t>東野</t>
  </si>
  <si>
    <t>海楽</t>
  </si>
  <si>
    <t>入船</t>
  </si>
  <si>
    <t>美浜</t>
  </si>
  <si>
    <t>弁天</t>
  </si>
  <si>
    <t>今川</t>
  </si>
  <si>
    <t>鋼通・千鳥</t>
  </si>
  <si>
    <t>高洲</t>
  </si>
  <si>
    <t>舞浜</t>
  </si>
  <si>
    <t>そ　の　他</t>
  </si>
  <si>
    <t>実施回数</t>
  </si>
  <si>
    <t>平均</t>
  </si>
  <si>
    <t>年齢別</t>
  </si>
  <si>
    <t>　　　　　　園名
年齢</t>
  </si>
  <si>
    <t>若草</t>
  </si>
  <si>
    <t>青葉</t>
  </si>
  <si>
    <t>神明</t>
  </si>
  <si>
    <t>北部</t>
  </si>
  <si>
    <t>見明川</t>
  </si>
  <si>
    <t>堀江</t>
  </si>
  <si>
    <t>富岡</t>
  </si>
  <si>
    <t>美浜南</t>
  </si>
  <si>
    <t>入船南</t>
  </si>
  <si>
    <t>舞浜</t>
  </si>
  <si>
    <t>美浜北</t>
  </si>
  <si>
    <t>日の出</t>
  </si>
  <si>
    <t>明海</t>
  </si>
  <si>
    <t>合計</t>
  </si>
  <si>
    <t>０～６ヶ月</t>
  </si>
  <si>
    <t>７～１２ヶ月</t>
  </si>
  <si>
    <t>１歳</t>
  </si>
  <si>
    <t>２歳</t>
  </si>
  <si>
    <t>３歳</t>
  </si>
  <si>
    <t>４歳</t>
  </si>
  <si>
    <t>みなみ</t>
  </si>
  <si>
    <t>令和3年度子育てすこやか広場　年間園別集計表　</t>
  </si>
  <si>
    <t>令和３年度子育てすこやか広場　1学期集計表</t>
  </si>
  <si>
    <t>令和３年度子育てすこやか広場　２学期集計表　</t>
  </si>
  <si>
    <t>令和３年度子育てすこやか広場　３学期集計表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</si>
</sst>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m&quot;月&quot;d&quot;日&quot;;@"/>
    <numFmt numFmtId="180" formatCode="m/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3" fillId="0" borderId="10" xfId="61" applyFill="1" applyBorder="1" applyAlignment="1">
      <alignment horizontal="distributed" vertical="center"/>
      <protection/>
    </xf>
    <xf numFmtId="0" fontId="3" fillId="0" borderId="0" xfId="61" applyFill="1" applyAlignment="1">
      <alignment vertical="center"/>
      <protection/>
    </xf>
    <xf numFmtId="178" fontId="11" fillId="33" borderId="11" xfId="50" applyNumberFormat="1" applyFont="1" applyFill="1" applyBorder="1" applyAlignment="1">
      <alignment vertical="center"/>
    </xf>
    <xf numFmtId="178" fontId="11" fillId="33" borderId="12" xfId="50" applyNumberFormat="1" applyFont="1" applyFill="1" applyBorder="1" applyAlignment="1">
      <alignment vertical="center"/>
    </xf>
    <xf numFmtId="178" fontId="11" fillId="33" borderId="13" xfId="50" applyNumberFormat="1" applyFont="1" applyFill="1" applyBorder="1" applyAlignment="1">
      <alignment vertical="center"/>
    </xf>
    <xf numFmtId="178" fontId="11" fillId="33" borderId="14" xfId="50" applyNumberFormat="1" applyFont="1" applyFill="1" applyBorder="1" applyAlignment="1">
      <alignment vertical="center"/>
    </xf>
    <xf numFmtId="178" fontId="11" fillId="0" borderId="15" xfId="50" applyNumberFormat="1" applyFont="1" applyFill="1" applyBorder="1" applyAlignment="1">
      <alignment vertical="center"/>
    </xf>
    <xf numFmtId="178" fontId="11" fillId="0" borderId="16" xfId="50" applyNumberFormat="1" applyFont="1" applyFill="1" applyBorder="1" applyAlignment="1">
      <alignment vertical="center"/>
    </xf>
    <xf numFmtId="178" fontId="11" fillId="0" borderId="17" xfId="50" applyNumberFormat="1" applyFont="1" applyFill="1" applyBorder="1" applyAlignment="1">
      <alignment vertical="center"/>
    </xf>
    <xf numFmtId="178" fontId="11" fillId="0" borderId="10" xfId="50" applyNumberFormat="1" applyFont="1" applyFill="1" applyBorder="1" applyAlignment="1">
      <alignment vertical="center"/>
    </xf>
    <xf numFmtId="178" fontId="11" fillId="33" borderId="15" xfId="50" applyNumberFormat="1" applyFont="1" applyFill="1" applyBorder="1" applyAlignment="1">
      <alignment vertical="center"/>
    </xf>
    <xf numFmtId="178" fontId="11" fillId="33" borderId="16" xfId="50" applyNumberFormat="1" applyFont="1" applyFill="1" applyBorder="1" applyAlignment="1">
      <alignment vertical="center"/>
    </xf>
    <xf numFmtId="178" fontId="11" fillId="33" borderId="17" xfId="50" applyNumberFormat="1" applyFont="1" applyFill="1" applyBorder="1" applyAlignment="1">
      <alignment vertical="center"/>
    </xf>
    <xf numFmtId="178" fontId="11" fillId="33" borderId="10" xfId="50" applyNumberFormat="1" applyFont="1" applyFill="1" applyBorder="1" applyAlignment="1">
      <alignment vertical="center"/>
    </xf>
    <xf numFmtId="178" fontId="11" fillId="0" borderId="18" xfId="50" applyNumberFormat="1" applyFont="1" applyFill="1" applyBorder="1" applyAlignment="1">
      <alignment vertical="center"/>
    </xf>
    <xf numFmtId="178" fontId="11" fillId="0" borderId="19" xfId="50" applyNumberFormat="1" applyFont="1" applyFill="1" applyBorder="1" applyAlignment="1">
      <alignment vertical="center"/>
    </xf>
    <xf numFmtId="178" fontId="11" fillId="0" borderId="20" xfId="50" applyNumberFormat="1" applyFont="1" applyFill="1" applyBorder="1" applyAlignment="1">
      <alignment vertical="center"/>
    </xf>
    <xf numFmtId="178" fontId="11" fillId="0" borderId="21" xfId="50" applyNumberFormat="1" applyFont="1" applyFill="1" applyBorder="1" applyAlignment="1">
      <alignment vertical="center"/>
    </xf>
    <xf numFmtId="178" fontId="11" fillId="33" borderId="22" xfId="50" applyNumberFormat="1" applyFont="1" applyFill="1" applyBorder="1" applyAlignment="1">
      <alignment vertical="center"/>
    </xf>
    <xf numFmtId="178" fontId="11" fillId="33" borderId="23" xfId="50" applyNumberFormat="1" applyFont="1" applyFill="1" applyBorder="1" applyAlignment="1">
      <alignment vertical="center"/>
    </xf>
    <xf numFmtId="178" fontId="11" fillId="33" borderId="24" xfId="50" applyNumberFormat="1" applyFont="1" applyFill="1" applyBorder="1" applyAlignment="1">
      <alignment vertical="center"/>
    </xf>
    <xf numFmtId="178" fontId="11" fillId="33" borderId="25" xfId="50" applyNumberFormat="1" applyFont="1" applyFill="1" applyBorder="1" applyAlignment="1">
      <alignment vertical="center"/>
    </xf>
    <xf numFmtId="178" fontId="11" fillId="0" borderId="26" xfId="50" applyNumberFormat="1" applyFont="1" applyBorder="1" applyAlignment="1">
      <alignment vertical="center"/>
    </xf>
    <xf numFmtId="178" fontId="11" fillId="0" borderId="27" xfId="50" applyNumberFormat="1" applyFont="1" applyBorder="1" applyAlignment="1">
      <alignment vertical="center"/>
    </xf>
    <xf numFmtId="178" fontId="11" fillId="0" borderId="28" xfId="50" applyNumberFormat="1" applyFont="1" applyBorder="1" applyAlignment="1">
      <alignment vertical="center"/>
    </xf>
    <xf numFmtId="178" fontId="11" fillId="0" borderId="29" xfId="50" applyNumberFormat="1" applyFont="1" applyBorder="1" applyAlignment="1">
      <alignment vertical="center"/>
    </xf>
    <xf numFmtId="178" fontId="11" fillId="33" borderId="30" xfId="50" applyNumberFormat="1" applyFont="1" applyFill="1" applyBorder="1" applyAlignment="1">
      <alignment vertical="center"/>
    </xf>
    <xf numFmtId="178" fontId="11" fillId="33" borderId="31" xfId="50" applyNumberFormat="1" applyFont="1" applyFill="1" applyBorder="1" applyAlignment="1">
      <alignment vertical="center"/>
    </xf>
    <xf numFmtId="178" fontId="11" fillId="33" borderId="32" xfId="50" applyNumberFormat="1" applyFont="1" applyFill="1" applyBorder="1" applyAlignment="1">
      <alignment vertical="center"/>
    </xf>
    <xf numFmtId="178" fontId="11" fillId="33" borderId="33" xfId="5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34" borderId="21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176" fontId="11" fillId="33" borderId="26" xfId="0" applyNumberFormat="1" applyFont="1" applyFill="1" applyBorder="1" applyAlignment="1">
      <alignment vertical="center"/>
    </xf>
    <xf numFmtId="176" fontId="11" fillId="33" borderId="27" xfId="0" applyNumberFormat="1" applyFont="1" applyFill="1" applyBorder="1" applyAlignment="1">
      <alignment vertical="center"/>
    </xf>
    <xf numFmtId="176" fontId="11" fillId="33" borderId="28" xfId="0" applyNumberFormat="1" applyFont="1" applyFill="1" applyBorder="1" applyAlignment="1">
      <alignment vertical="center"/>
    </xf>
    <xf numFmtId="176" fontId="11" fillId="33" borderId="2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6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3" fillId="0" borderId="0" xfId="61" applyFill="1">
      <alignment/>
      <protection/>
    </xf>
    <xf numFmtId="0" fontId="3" fillId="0" borderId="0" xfId="61" applyFont="1" applyFill="1" applyAlignment="1">
      <alignment vertical="center"/>
      <protection/>
    </xf>
    <xf numFmtId="0" fontId="5" fillId="0" borderId="34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29" xfId="61" applyFont="1" applyFill="1" applyBorder="1" applyAlignment="1">
      <alignment horizontal="distributed" vertical="center"/>
      <protection/>
    </xf>
    <xf numFmtId="178" fontId="11" fillId="0" borderId="29" xfId="50" applyNumberFormat="1" applyFont="1" applyFill="1" applyBorder="1" applyAlignment="1">
      <alignment vertical="center"/>
    </xf>
    <xf numFmtId="0" fontId="3" fillId="0" borderId="0" xfId="6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3" fillId="0" borderId="21" xfId="61" applyFill="1" applyBorder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178" fontId="11" fillId="0" borderId="37" xfId="50" applyNumberFormat="1" applyFont="1" applyFill="1" applyBorder="1" applyAlignment="1">
      <alignment vertical="center"/>
    </xf>
    <xf numFmtId="0" fontId="3" fillId="0" borderId="36" xfId="61" applyFill="1" applyBorder="1" applyAlignment="1">
      <alignment horizontal="center" vertical="center"/>
      <protection/>
    </xf>
    <xf numFmtId="178" fontId="11" fillId="0" borderId="38" xfId="50" applyNumberFormat="1" applyFont="1" applyFill="1" applyBorder="1" applyAlignment="1">
      <alignment vertical="center"/>
    </xf>
    <xf numFmtId="178" fontId="11" fillId="0" borderId="36" xfId="50" applyNumberFormat="1" applyFont="1" applyFill="1" applyBorder="1" applyAlignment="1">
      <alignment vertical="center"/>
    </xf>
    <xf numFmtId="178" fontId="11" fillId="0" borderId="39" xfId="50" applyNumberFormat="1" applyFont="1" applyFill="1" applyBorder="1" applyAlignment="1">
      <alignment vertical="center"/>
    </xf>
    <xf numFmtId="178" fontId="11" fillId="0" borderId="40" xfId="50" applyNumberFormat="1" applyFont="1" applyFill="1" applyBorder="1" applyAlignment="1">
      <alignment vertical="center"/>
    </xf>
    <xf numFmtId="0" fontId="3" fillId="35" borderId="41" xfId="61" applyFont="1" applyFill="1" applyBorder="1" applyAlignment="1">
      <alignment horizontal="distributed" vertical="center"/>
      <protection/>
    </xf>
    <xf numFmtId="178" fontId="11" fillId="35" borderId="42" xfId="50" applyNumberFormat="1" applyFont="1" applyFill="1" applyBorder="1" applyAlignment="1">
      <alignment vertical="center"/>
    </xf>
    <xf numFmtId="178" fontId="11" fillId="35" borderId="43" xfId="50" applyNumberFormat="1" applyFont="1" applyFill="1" applyBorder="1" applyAlignment="1">
      <alignment vertical="center"/>
    </xf>
    <xf numFmtId="178" fontId="11" fillId="35" borderId="44" xfId="50" applyNumberFormat="1" applyFont="1" applyFill="1" applyBorder="1" applyAlignment="1">
      <alignment vertical="center"/>
    </xf>
    <xf numFmtId="0" fontId="3" fillId="35" borderId="10" xfId="61" applyFont="1" applyFill="1" applyBorder="1" applyAlignment="1">
      <alignment horizontal="distributed" vertical="center"/>
      <protection/>
    </xf>
    <xf numFmtId="178" fontId="11" fillId="35" borderId="38" xfId="50" applyNumberFormat="1" applyFont="1" applyFill="1" applyBorder="1" applyAlignment="1">
      <alignment vertical="center"/>
    </xf>
    <xf numFmtId="178" fontId="11" fillId="35" borderId="16" xfId="50" applyNumberFormat="1" applyFont="1" applyFill="1" applyBorder="1" applyAlignment="1">
      <alignment vertical="center"/>
    </xf>
    <xf numFmtId="178" fontId="11" fillId="35" borderId="37" xfId="50" applyNumberFormat="1" applyFont="1" applyFill="1" applyBorder="1" applyAlignment="1">
      <alignment vertical="center"/>
    </xf>
    <xf numFmtId="178" fontId="11" fillId="35" borderId="10" xfId="50" applyNumberFormat="1" applyFont="1" applyFill="1" applyBorder="1" applyAlignment="1">
      <alignment vertical="center"/>
    </xf>
    <xf numFmtId="178" fontId="11" fillId="35" borderId="45" xfId="50" applyNumberFormat="1" applyFont="1" applyFill="1" applyBorder="1" applyAlignment="1">
      <alignment vertical="center"/>
    </xf>
    <xf numFmtId="0" fontId="3" fillId="35" borderId="29" xfId="61" applyFont="1" applyFill="1" applyBorder="1" applyAlignment="1">
      <alignment horizontal="distributed" vertical="center"/>
      <protection/>
    </xf>
    <xf numFmtId="176" fontId="11" fillId="35" borderId="36" xfId="61" applyNumberFormat="1" applyFont="1" applyFill="1" applyBorder="1" applyAlignment="1">
      <alignment vertical="center"/>
      <protection/>
    </xf>
    <xf numFmtId="176" fontId="11" fillId="35" borderId="29" xfId="61" applyNumberFormat="1" applyFont="1" applyFill="1" applyBorder="1" applyAlignment="1">
      <alignment vertical="center"/>
      <protection/>
    </xf>
    <xf numFmtId="0" fontId="3" fillId="35" borderId="25" xfId="61" applyFont="1" applyFill="1" applyBorder="1" applyAlignment="1">
      <alignment horizontal="distributed" vertical="center"/>
      <protection/>
    </xf>
    <xf numFmtId="178" fontId="11" fillId="35" borderId="46" xfId="50" applyNumberFormat="1" applyFont="1" applyFill="1" applyBorder="1" applyAlignment="1">
      <alignment vertical="center"/>
    </xf>
    <xf numFmtId="178" fontId="11" fillId="35" borderId="25" xfId="50" applyNumberFormat="1" applyFont="1" applyFill="1" applyBorder="1" applyAlignment="1">
      <alignment vertical="center"/>
    </xf>
    <xf numFmtId="178" fontId="11" fillId="0" borderId="47" xfId="50" applyNumberFormat="1" applyFont="1" applyFill="1" applyBorder="1" applyAlignment="1">
      <alignment vertical="center"/>
    </xf>
    <xf numFmtId="0" fontId="3" fillId="35" borderId="45" xfId="61" applyFont="1" applyFill="1" applyBorder="1" applyAlignment="1">
      <alignment horizontal="distributed" vertical="center"/>
      <protection/>
    </xf>
    <xf numFmtId="0" fontId="3" fillId="35" borderId="10" xfId="61" applyFill="1" applyBorder="1" applyAlignment="1">
      <alignment horizontal="distributed" vertical="center"/>
      <protection/>
    </xf>
    <xf numFmtId="0" fontId="3" fillId="35" borderId="25" xfId="61" applyFill="1" applyBorder="1" applyAlignment="1">
      <alignment horizontal="distributed" vertical="center"/>
      <protection/>
    </xf>
    <xf numFmtId="178" fontId="11" fillId="35" borderId="48" xfId="50" applyNumberFormat="1" applyFont="1" applyFill="1" applyBorder="1" applyAlignment="1">
      <alignment vertical="center"/>
    </xf>
    <xf numFmtId="178" fontId="11" fillId="35" borderId="23" xfId="50" applyNumberFormat="1" applyFont="1" applyFill="1" applyBorder="1" applyAlignment="1">
      <alignment vertical="center"/>
    </xf>
    <xf numFmtId="178" fontId="11" fillId="35" borderId="49" xfId="50" applyNumberFormat="1" applyFont="1" applyFill="1" applyBorder="1" applyAlignment="1">
      <alignment vertical="center"/>
    </xf>
    <xf numFmtId="178" fontId="11" fillId="35" borderId="50" xfId="50" applyNumberFormat="1" applyFont="1" applyFill="1" applyBorder="1" applyAlignment="1">
      <alignment vertical="center"/>
    </xf>
    <xf numFmtId="178" fontId="11" fillId="35" borderId="51" xfId="50" applyNumberFormat="1" applyFont="1" applyFill="1" applyBorder="1" applyAlignment="1">
      <alignment vertical="center"/>
    </xf>
    <xf numFmtId="178" fontId="11" fillId="0" borderId="52" xfId="50" applyNumberFormat="1" applyFont="1" applyFill="1" applyBorder="1" applyAlignment="1">
      <alignment vertical="center"/>
    </xf>
    <xf numFmtId="176" fontId="11" fillId="35" borderId="52" xfId="61" applyNumberFormat="1" applyFont="1" applyFill="1" applyBorder="1" applyAlignment="1">
      <alignment vertical="center"/>
      <protection/>
    </xf>
    <xf numFmtId="178" fontId="11" fillId="35" borderId="53" xfId="50" applyNumberFormat="1" applyFont="1" applyFill="1" applyBorder="1" applyAlignment="1">
      <alignment vertical="center"/>
    </xf>
    <xf numFmtId="178" fontId="11" fillId="0" borderId="27" xfId="50" applyNumberFormat="1" applyFont="1" applyFill="1" applyBorder="1" applyAlignment="1">
      <alignment vertical="center"/>
    </xf>
    <xf numFmtId="176" fontId="11" fillId="35" borderId="27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6" fillId="0" borderId="46" xfId="6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176" fontId="44" fillId="33" borderId="2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77;&#12371;&#12420;&#12363;&#38598;&#35336;%20(&#65297;&#23398;&#263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77;&#12371;&#12420;&#12363;&#38598;&#35336;%20(&#65298;&#23398;&#263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377;&#12371;&#12420;&#12363;&#38598;&#35336;%20(&#65299;&#23398;&#263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若草"/>
      <sheetName val="青葉"/>
      <sheetName val="みなみ"/>
      <sheetName val="神明"/>
      <sheetName val="北部"/>
      <sheetName val="見明川"/>
      <sheetName val="堀江"/>
      <sheetName val="富岡"/>
      <sheetName val="美浜南"/>
      <sheetName val="入船南"/>
      <sheetName val="舞浜"/>
      <sheetName val="美浜北"/>
      <sheetName val="日の出"/>
      <sheetName val="明海"/>
      <sheetName val="１学期合計"/>
      <sheetName val="一学期合計 (2)"/>
    </sheetNames>
    <sheetDataSet>
      <sheetData sheetId="0"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1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2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3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4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5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6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7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8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9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10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11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12">
        <row r="5">
          <cell r="O5" t="str">
            <v>合計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</sheetData>
      <sheetData sheetId="13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若草"/>
      <sheetName val="青葉"/>
      <sheetName val="みなみ"/>
      <sheetName val="神明"/>
      <sheetName val="北部"/>
      <sheetName val="見明川"/>
      <sheetName val="堀江"/>
      <sheetName val="富岡"/>
      <sheetName val="美浜南"/>
      <sheetName val="入船南"/>
      <sheetName val="舞浜"/>
      <sheetName val="美浜北"/>
      <sheetName val="日の出"/>
      <sheetName val="明海"/>
      <sheetName val="２学期合計"/>
      <sheetName val="一学期合計 (2)"/>
    </sheetNames>
    <sheetDataSet>
      <sheetData sheetId="0">
        <row r="5">
          <cell r="B5">
            <v>44489</v>
          </cell>
          <cell r="C5">
            <v>44496</v>
          </cell>
          <cell r="D5">
            <v>44510</v>
          </cell>
          <cell r="E5">
            <v>44524</v>
          </cell>
          <cell r="F5">
            <v>44531</v>
          </cell>
          <cell r="G5">
            <v>44545</v>
          </cell>
        </row>
        <row r="6">
          <cell r="N6">
            <v>4</v>
          </cell>
        </row>
        <row r="7">
          <cell r="N7">
            <v>6</v>
          </cell>
        </row>
        <row r="8">
          <cell r="N8">
            <v>17</v>
          </cell>
        </row>
        <row r="9">
          <cell r="N9">
            <v>2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2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7</v>
          </cell>
        </row>
        <row r="31">
          <cell r="N31">
            <v>15</v>
          </cell>
        </row>
        <row r="32">
          <cell r="N32">
            <v>7</v>
          </cell>
        </row>
        <row r="33">
          <cell r="N33">
            <v>0</v>
          </cell>
        </row>
      </sheetData>
      <sheetData sheetId="1">
        <row r="5">
          <cell r="B5">
            <v>44490</v>
          </cell>
          <cell r="C5">
            <v>44511</v>
          </cell>
          <cell r="D5">
            <v>44519</v>
          </cell>
          <cell r="E5">
            <v>44540</v>
          </cell>
          <cell r="F5">
            <v>44546</v>
          </cell>
          <cell r="N5" t="str">
            <v>合計</v>
          </cell>
        </row>
        <row r="6">
          <cell r="N6">
            <v>19</v>
          </cell>
        </row>
        <row r="7">
          <cell r="N7">
            <v>6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6</v>
          </cell>
        </row>
        <row r="31">
          <cell r="N31">
            <v>14</v>
          </cell>
        </row>
        <row r="32">
          <cell r="N32">
            <v>3</v>
          </cell>
        </row>
        <row r="33">
          <cell r="N33">
            <v>0</v>
          </cell>
        </row>
      </sheetData>
      <sheetData sheetId="2">
        <row r="5">
          <cell r="B5">
            <v>44494</v>
          </cell>
          <cell r="C5">
            <v>44504</v>
          </cell>
          <cell r="D5">
            <v>44508</v>
          </cell>
          <cell r="E5">
            <v>44536</v>
          </cell>
          <cell r="F5">
            <v>44543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1</v>
          </cell>
        </row>
        <row r="9">
          <cell r="N9">
            <v>13</v>
          </cell>
        </row>
        <row r="10">
          <cell r="N10">
            <v>7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3</v>
          </cell>
        </row>
        <row r="31">
          <cell r="N31">
            <v>7</v>
          </cell>
        </row>
        <row r="32">
          <cell r="N32">
            <v>9</v>
          </cell>
        </row>
        <row r="33">
          <cell r="N33">
            <v>0</v>
          </cell>
        </row>
      </sheetData>
      <sheetData sheetId="3">
        <row r="5">
          <cell r="B5">
            <v>44491</v>
          </cell>
          <cell r="C5">
            <v>44505</v>
          </cell>
          <cell r="D5">
            <v>44519</v>
          </cell>
          <cell r="E5">
            <v>44540</v>
          </cell>
          <cell r="F5">
            <v>44547</v>
          </cell>
          <cell r="N5" t="str">
            <v>合計</v>
          </cell>
        </row>
        <row r="6">
          <cell r="N6">
            <v>0</v>
          </cell>
        </row>
        <row r="7">
          <cell r="N7">
            <v>8</v>
          </cell>
        </row>
        <row r="8">
          <cell r="N8">
            <v>5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8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5</v>
          </cell>
        </row>
        <row r="31">
          <cell r="N31">
            <v>4</v>
          </cell>
        </row>
        <row r="32">
          <cell r="N32">
            <v>12</v>
          </cell>
        </row>
        <row r="33">
          <cell r="N33">
            <v>0</v>
          </cell>
        </row>
      </sheetData>
      <sheetData sheetId="4">
        <row r="5">
          <cell r="B5">
            <v>44489</v>
          </cell>
          <cell r="C5">
            <v>44510</v>
          </cell>
          <cell r="D5">
            <v>44517</v>
          </cell>
          <cell r="E5">
            <v>44538</v>
          </cell>
          <cell r="F5">
            <v>44545</v>
          </cell>
          <cell r="N5" t="str">
            <v>合計</v>
          </cell>
        </row>
        <row r="6">
          <cell r="N6">
            <v>0</v>
          </cell>
        </row>
        <row r="7">
          <cell r="N7">
            <v>20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3</v>
          </cell>
        </row>
        <row r="30">
          <cell r="N30">
            <v>1</v>
          </cell>
        </row>
        <row r="31">
          <cell r="N31">
            <v>4</v>
          </cell>
        </row>
        <row r="32">
          <cell r="N32">
            <v>11</v>
          </cell>
        </row>
        <row r="33">
          <cell r="N33">
            <v>0</v>
          </cell>
        </row>
      </sheetData>
      <sheetData sheetId="5">
        <row r="5">
          <cell r="B5">
            <v>44490</v>
          </cell>
          <cell r="C5">
            <v>44504</v>
          </cell>
          <cell r="D5">
            <v>44546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1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16</v>
          </cell>
        </row>
        <row r="17">
          <cell r="N17">
            <v>1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3</v>
          </cell>
        </row>
        <row r="30">
          <cell r="N30">
            <v>3</v>
          </cell>
        </row>
        <row r="31">
          <cell r="N31">
            <v>11</v>
          </cell>
        </row>
        <row r="32">
          <cell r="N32">
            <v>1</v>
          </cell>
        </row>
        <row r="33">
          <cell r="N33">
            <v>0</v>
          </cell>
        </row>
      </sheetData>
      <sheetData sheetId="6">
        <row r="5">
          <cell r="B5">
            <v>44491</v>
          </cell>
          <cell r="C5">
            <v>44498</v>
          </cell>
          <cell r="D5">
            <v>44505</v>
          </cell>
          <cell r="E5">
            <v>44519</v>
          </cell>
          <cell r="F5">
            <v>44540</v>
          </cell>
          <cell r="G5">
            <v>44547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1</v>
          </cell>
        </row>
        <row r="9">
          <cell r="N9">
            <v>28</v>
          </cell>
        </row>
        <row r="10">
          <cell r="N10">
            <v>1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2</v>
          </cell>
        </row>
        <row r="30">
          <cell r="N30">
            <v>8</v>
          </cell>
        </row>
        <row r="31">
          <cell r="N31">
            <v>4</v>
          </cell>
        </row>
        <row r="32">
          <cell r="N32">
            <v>15</v>
          </cell>
        </row>
        <row r="33">
          <cell r="N33">
            <v>0</v>
          </cell>
        </row>
      </sheetData>
      <sheetData sheetId="7">
        <row r="5">
          <cell r="B5">
            <v>44495</v>
          </cell>
          <cell r="C5">
            <v>44509</v>
          </cell>
          <cell r="D5">
            <v>44516</v>
          </cell>
          <cell r="E5">
            <v>44544</v>
          </cell>
          <cell r="F5">
            <v>44551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3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8</v>
          </cell>
        </row>
        <row r="16">
          <cell r="N16">
            <v>0</v>
          </cell>
        </row>
        <row r="17">
          <cell r="N17">
            <v>3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2</v>
          </cell>
        </row>
        <row r="30">
          <cell r="N30">
            <v>2</v>
          </cell>
        </row>
        <row r="31">
          <cell r="N31">
            <v>5</v>
          </cell>
        </row>
        <row r="32">
          <cell r="N32">
            <v>4</v>
          </cell>
        </row>
        <row r="33">
          <cell r="N33">
            <v>0</v>
          </cell>
        </row>
      </sheetData>
      <sheetData sheetId="8">
        <row r="5">
          <cell r="B5">
            <v>44491</v>
          </cell>
          <cell r="C5">
            <v>44526</v>
          </cell>
          <cell r="D5">
            <v>44540</v>
          </cell>
          <cell r="E5">
            <v>44547</v>
          </cell>
          <cell r="F5">
            <v>44575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3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1</v>
          </cell>
        </row>
        <row r="13">
          <cell r="N13">
            <v>0</v>
          </cell>
        </row>
        <row r="14">
          <cell r="N14">
            <v>19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1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7</v>
          </cell>
        </row>
        <row r="31">
          <cell r="N31">
            <v>7</v>
          </cell>
        </row>
        <row r="32">
          <cell r="N32">
            <v>8</v>
          </cell>
        </row>
        <row r="33">
          <cell r="N33">
            <v>0</v>
          </cell>
        </row>
      </sheetData>
      <sheetData sheetId="9">
        <row r="5">
          <cell r="B5">
            <v>44495</v>
          </cell>
          <cell r="C5">
            <v>44516</v>
          </cell>
          <cell r="D5">
            <v>44537</v>
          </cell>
          <cell r="E5">
            <v>44544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9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10</v>
          </cell>
        </row>
        <row r="18">
          <cell r="N18">
            <v>0</v>
          </cell>
        </row>
        <row r="19">
          <cell r="N19">
            <v>5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2</v>
          </cell>
        </row>
        <row r="30">
          <cell r="N30">
            <v>5</v>
          </cell>
        </row>
        <row r="31">
          <cell r="N31">
            <v>10</v>
          </cell>
        </row>
        <row r="32">
          <cell r="N32">
            <v>6</v>
          </cell>
        </row>
        <row r="33">
          <cell r="N33">
            <v>0</v>
          </cell>
        </row>
      </sheetData>
      <sheetData sheetId="10">
        <row r="5">
          <cell r="B5">
            <v>44489</v>
          </cell>
          <cell r="C5">
            <v>44510</v>
          </cell>
          <cell r="D5">
            <v>44531</v>
          </cell>
          <cell r="E5">
            <v>44545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12</v>
          </cell>
        </row>
        <row r="11">
          <cell r="N11">
            <v>1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3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5</v>
          </cell>
        </row>
        <row r="31">
          <cell r="N31">
            <v>6</v>
          </cell>
        </row>
        <row r="32">
          <cell r="N32">
            <v>5</v>
          </cell>
        </row>
        <row r="33">
          <cell r="N33">
            <v>0</v>
          </cell>
        </row>
      </sheetData>
      <sheetData sheetId="11">
        <row r="5">
          <cell r="B5">
            <v>44489</v>
          </cell>
          <cell r="C5">
            <v>44496</v>
          </cell>
          <cell r="D5">
            <v>44510</v>
          </cell>
          <cell r="E5">
            <v>44538</v>
          </cell>
          <cell r="F5">
            <v>44545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2</v>
          </cell>
        </row>
        <row r="13">
          <cell r="N13">
            <v>4</v>
          </cell>
        </row>
        <row r="14">
          <cell r="N14">
            <v>10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3</v>
          </cell>
        </row>
        <row r="31">
          <cell r="N31">
            <v>2</v>
          </cell>
        </row>
        <row r="32">
          <cell r="N32">
            <v>11</v>
          </cell>
        </row>
        <row r="33">
          <cell r="N33">
            <v>0</v>
          </cell>
        </row>
      </sheetData>
      <sheetData sheetId="12">
        <row r="5">
          <cell r="B5">
            <v>44489</v>
          </cell>
          <cell r="C5">
            <v>44494</v>
          </cell>
          <cell r="D5">
            <v>44496</v>
          </cell>
          <cell r="E5">
            <v>44508</v>
          </cell>
          <cell r="F5">
            <v>44510</v>
          </cell>
          <cell r="G5">
            <v>44543</v>
          </cell>
          <cell r="H5">
            <v>44545</v>
          </cell>
          <cell r="I5">
            <v>44550</v>
          </cell>
          <cell r="O5" t="str">
            <v>合計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13</v>
          </cell>
        </row>
        <row r="22">
          <cell r="O22">
            <v>8</v>
          </cell>
        </row>
        <row r="23">
          <cell r="O23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6</v>
          </cell>
        </row>
        <row r="31">
          <cell r="O31">
            <v>8</v>
          </cell>
        </row>
        <row r="32">
          <cell r="O32">
            <v>7</v>
          </cell>
        </row>
        <row r="33">
          <cell r="O33">
            <v>0</v>
          </cell>
        </row>
      </sheetData>
      <sheetData sheetId="13">
        <row r="5">
          <cell r="B5">
            <v>44490</v>
          </cell>
          <cell r="C5">
            <v>44497</v>
          </cell>
          <cell r="D5">
            <v>44504</v>
          </cell>
          <cell r="E5">
            <v>44511</v>
          </cell>
          <cell r="F5">
            <v>44539</v>
          </cell>
          <cell r="G5">
            <v>44546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3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5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13</v>
          </cell>
        </row>
        <row r="23">
          <cell r="N23">
            <v>0</v>
          </cell>
        </row>
        <row r="28">
          <cell r="N28">
            <v>4</v>
          </cell>
        </row>
        <row r="29">
          <cell r="N29">
            <v>5</v>
          </cell>
        </row>
        <row r="30">
          <cell r="N30">
            <v>1</v>
          </cell>
        </row>
        <row r="31">
          <cell r="N31">
            <v>5</v>
          </cell>
        </row>
        <row r="32">
          <cell r="N32">
            <v>6</v>
          </cell>
        </row>
        <row r="33">
          <cell r="N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若草"/>
      <sheetName val="青葉"/>
      <sheetName val="みなみ"/>
      <sheetName val="神明"/>
      <sheetName val="北部"/>
      <sheetName val="見明川"/>
      <sheetName val="堀江"/>
      <sheetName val="富岡"/>
      <sheetName val="美浜南"/>
      <sheetName val="入船南"/>
      <sheetName val="舞浜"/>
      <sheetName val="美浜北"/>
      <sheetName val="日の出"/>
      <sheetName val="明海"/>
      <sheetName val="３学期合計"/>
      <sheetName val="一学期合計 (2)"/>
    </sheetNames>
    <sheetDataSet>
      <sheetData sheetId="0">
        <row r="5">
          <cell r="B5">
            <v>44573</v>
          </cell>
        </row>
        <row r="6">
          <cell r="N6">
            <v>1</v>
          </cell>
        </row>
        <row r="7">
          <cell r="N7">
            <v>0</v>
          </cell>
        </row>
        <row r="8">
          <cell r="N8">
            <v>3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3</v>
          </cell>
        </row>
        <row r="32">
          <cell r="N32">
            <v>1</v>
          </cell>
        </row>
        <row r="33">
          <cell r="N33">
            <v>0</v>
          </cell>
        </row>
      </sheetData>
      <sheetData sheetId="1">
        <row r="5">
          <cell r="B5">
            <v>44575</v>
          </cell>
          <cell r="C5">
            <v>44581</v>
          </cell>
          <cell r="N5" t="str">
            <v>合計</v>
          </cell>
        </row>
        <row r="6">
          <cell r="N6">
            <v>5</v>
          </cell>
        </row>
        <row r="7">
          <cell r="N7">
            <v>2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2</v>
          </cell>
        </row>
        <row r="31">
          <cell r="N31">
            <v>3</v>
          </cell>
        </row>
        <row r="32">
          <cell r="N32">
            <v>2</v>
          </cell>
        </row>
        <row r="33">
          <cell r="N33">
            <v>0</v>
          </cell>
        </row>
      </sheetData>
      <sheetData sheetId="2">
        <row r="5">
          <cell r="B5">
            <v>44578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4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1</v>
          </cell>
        </row>
        <row r="30">
          <cell r="N30">
            <v>0</v>
          </cell>
        </row>
        <row r="31">
          <cell r="N31">
            <v>1</v>
          </cell>
        </row>
        <row r="32">
          <cell r="N32">
            <v>2</v>
          </cell>
        </row>
        <row r="33">
          <cell r="N33">
            <v>0</v>
          </cell>
        </row>
      </sheetData>
      <sheetData sheetId="3">
        <row r="5">
          <cell r="B5">
            <v>44575</v>
          </cell>
          <cell r="N5" t="str">
            <v>合計</v>
          </cell>
        </row>
        <row r="6">
          <cell r="N6">
            <v>0</v>
          </cell>
        </row>
        <row r="7">
          <cell r="N7">
            <v>2</v>
          </cell>
        </row>
        <row r="8">
          <cell r="N8">
            <v>1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2</v>
          </cell>
        </row>
        <row r="32">
          <cell r="N32">
            <v>1</v>
          </cell>
        </row>
        <row r="33">
          <cell r="N33">
            <v>0</v>
          </cell>
        </row>
      </sheetData>
      <sheetData sheetId="4">
        <row r="5">
          <cell r="B5">
            <v>44573</v>
          </cell>
          <cell r="N5" t="str">
            <v>合計</v>
          </cell>
        </row>
        <row r="6">
          <cell r="N6">
            <v>0</v>
          </cell>
        </row>
        <row r="7">
          <cell r="N7">
            <v>3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1</v>
          </cell>
        </row>
        <row r="30">
          <cell r="N30">
            <v>0</v>
          </cell>
        </row>
        <row r="31">
          <cell r="N31">
            <v>1</v>
          </cell>
        </row>
        <row r="32">
          <cell r="N32">
            <v>1</v>
          </cell>
        </row>
        <row r="33">
          <cell r="N33">
            <v>0</v>
          </cell>
        </row>
      </sheetData>
      <sheetData sheetId="5">
        <row r="5">
          <cell r="B5">
            <v>44574</v>
          </cell>
          <cell r="C5">
            <v>44581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1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8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6">
        <row r="5"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7">
        <row r="5">
          <cell r="B5">
            <v>44572</v>
          </cell>
          <cell r="C5">
            <v>44579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2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2</v>
          </cell>
        </row>
        <row r="16">
          <cell r="N16">
            <v>0</v>
          </cell>
        </row>
        <row r="17">
          <cell r="N17">
            <v>1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1</v>
          </cell>
        </row>
        <row r="31">
          <cell r="N31">
            <v>2</v>
          </cell>
        </row>
        <row r="32">
          <cell r="N32">
            <v>1</v>
          </cell>
        </row>
        <row r="33">
          <cell r="N33">
            <v>0</v>
          </cell>
        </row>
      </sheetData>
      <sheetData sheetId="8">
        <row r="5">
          <cell r="B5">
            <v>44575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3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1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1</v>
          </cell>
        </row>
        <row r="30">
          <cell r="N30">
            <v>1</v>
          </cell>
        </row>
        <row r="31">
          <cell r="N31">
            <v>1</v>
          </cell>
        </row>
        <row r="32">
          <cell r="N32">
            <v>1</v>
          </cell>
        </row>
        <row r="33">
          <cell r="N33">
            <v>0</v>
          </cell>
        </row>
      </sheetData>
      <sheetData sheetId="9">
        <row r="5">
          <cell r="B5">
            <v>44579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3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2</v>
          </cell>
        </row>
        <row r="18">
          <cell r="N18">
            <v>0</v>
          </cell>
        </row>
        <row r="19">
          <cell r="N19">
            <v>2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3</v>
          </cell>
        </row>
        <row r="31">
          <cell r="N31">
            <v>2</v>
          </cell>
        </row>
        <row r="32">
          <cell r="N32">
            <v>1</v>
          </cell>
        </row>
        <row r="33">
          <cell r="N33">
            <v>0</v>
          </cell>
        </row>
      </sheetData>
      <sheetData sheetId="10">
        <row r="5">
          <cell r="B5">
            <v>44580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2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2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2</v>
          </cell>
        </row>
        <row r="31">
          <cell r="N31">
            <v>2</v>
          </cell>
        </row>
        <row r="32">
          <cell r="N32">
            <v>0</v>
          </cell>
        </row>
        <row r="33">
          <cell r="N33">
            <v>0</v>
          </cell>
        </row>
      </sheetData>
      <sheetData sheetId="11">
        <row r="5">
          <cell r="B5">
            <v>44573</v>
          </cell>
          <cell r="C5">
            <v>44580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2</v>
          </cell>
        </row>
        <row r="13">
          <cell r="N13">
            <v>2</v>
          </cell>
        </row>
        <row r="14">
          <cell r="N14">
            <v>4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8">
          <cell r="N28">
            <v>2</v>
          </cell>
        </row>
        <row r="29">
          <cell r="N29">
            <v>0</v>
          </cell>
        </row>
        <row r="30">
          <cell r="N30">
            <v>2</v>
          </cell>
        </row>
        <row r="31">
          <cell r="N31">
            <v>2</v>
          </cell>
        </row>
        <row r="32">
          <cell r="N32">
            <v>2</v>
          </cell>
        </row>
        <row r="33">
          <cell r="N33">
            <v>0</v>
          </cell>
        </row>
      </sheetData>
      <sheetData sheetId="12">
        <row r="5">
          <cell r="O5" t="str">
            <v>合計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</sheetData>
      <sheetData sheetId="13">
        <row r="5">
          <cell r="B5">
            <v>44574</v>
          </cell>
          <cell r="C5">
            <v>44581</v>
          </cell>
          <cell r="N5" t="str">
            <v>合計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2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3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7</v>
          </cell>
        </row>
        <row r="23">
          <cell r="N23">
            <v>0</v>
          </cell>
        </row>
        <row r="28">
          <cell r="N28">
            <v>0</v>
          </cell>
        </row>
        <row r="29">
          <cell r="N29">
            <v>2</v>
          </cell>
        </row>
        <row r="30">
          <cell r="N30">
            <v>3</v>
          </cell>
        </row>
        <row r="31">
          <cell r="N31">
            <v>2</v>
          </cell>
        </row>
        <row r="32">
          <cell r="N32">
            <v>5</v>
          </cell>
        </row>
        <row r="33">
          <cell r="N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11.140625" style="74" customWidth="1"/>
    <col min="2" max="15" width="6.140625" style="74" customWidth="1"/>
    <col min="16" max="16" width="6.8515625" style="74" customWidth="1"/>
    <col min="17" max="16384" width="9.00390625" style="74" customWidth="1"/>
  </cols>
  <sheetData>
    <row r="1" spans="1:19" ht="17.25">
      <c r="A1" s="128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73"/>
      <c r="R1" s="73"/>
      <c r="S1" s="73"/>
    </row>
    <row r="2" spans="1:19" ht="17.25">
      <c r="A2" s="75"/>
      <c r="B2" s="75"/>
      <c r="C2" s="75"/>
      <c r="D2" s="75"/>
      <c r="E2" s="75"/>
      <c r="F2" s="75"/>
      <c r="G2" s="75"/>
      <c r="H2" s="75"/>
      <c r="I2" s="76"/>
      <c r="J2" s="76"/>
      <c r="K2" s="76"/>
      <c r="L2" s="4"/>
      <c r="M2" s="4"/>
      <c r="N2" s="77"/>
      <c r="O2" s="77"/>
      <c r="P2" s="77"/>
      <c r="Q2" s="76"/>
      <c r="R2" s="76"/>
      <c r="S2" s="76"/>
    </row>
    <row r="3" spans="1:19" ht="14.2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73"/>
      <c r="R3" s="73"/>
      <c r="S3" s="73"/>
    </row>
    <row r="4" spans="1:19" ht="21">
      <c r="A4" s="78" t="s">
        <v>1</v>
      </c>
      <c r="B4" s="93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79" t="s">
        <v>7</v>
      </c>
      <c r="H4" s="79" t="s">
        <v>8</v>
      </c>
      <c r="I4" s="79" t="s">
        <v>9</v>
      </c>
      <c r="J4" s="79" t="s">
        <v>10</v>
      </c>
      <c r="K4" s="79" t="s">
        <v>11</v>
      </c>
      <c r="L4" s="79" t="s">
        <v>12</v>
      </c>
      <c r="M4" s="79" t="s">
        <v>13</v>
      </c>
      <c r="N4" s="79" t="s">
        <v>14</v>
      </c>
      <c r="O4" s="91" t="s">
        <v>15</v>
      </c>
      <c r="P4" s="80" t="s">
        <v>16</v>
      </c>
      <c r="Q4" s="76"/>
      <c r="R4" s="76"/>
      <c r="S4" s="76"/>
    </row>
    <row r="5" spans="1:19" ht="17.25">
      <c r="A5" s="98" t="s">
        <v>17</v>
      </c>
      <c r="B5" s="99">
        <f>'1学期'!B5+'2学期'!B5+'3学期'!B5</f>
        <v>5</v>
      </c>
      <c r="C5" s="100">
        <f>'1学期'!C5+'2学期'!C5+'3学期'!C5</f>
        <v>24</v>
      </c>
      <c r="D5" s="100">
        <f>'1学期'!D5+'2学期'!D5+'3学期'!D5</f>
        <v>0</v>
      </c>
      <c r="E5" s="100">
        <f>'1学期'!E5+'2学期'!E5+'3学期'!E5</f>
        <v>0</v>
      </c>
      <c r="F5" s="100">
        <f>'1学期'!F5+'2学期'!F5+'3学期'!F5</f>
        <v>0</v>
      </c>
      <c r="G5" s="100">
        <f>'1学期'!G5+'2学期'!G5+'3学期'!G5</f>
        <v>0</v>
      </c>
      <c r="H5" s="100">
        <f>'1学期'!H5+'2学期'!H5+'3学期'!H5</f>
        <v>0</v>
      </c>
      <c r="I5" s="100">
        <f>'1学期'!I5+'2学期'!I5+'3学期'!I5</f>
        <v>0</v>
      </c>
      <c r="J5" s="100">
        <f>'1学期'!J5+'2学期'!J5+'3学期'!J5</f>
        <v>0</v>
      </c>
      <c r="K5" s="100">
        <f>'1学期'!K5+'2学期'!K5+'3学期'!K5</f>
        <v>0</v>
      </c>
      <c r="L5" s="100">
        <f>'1学期'!L5+'2学期'!L5+'3学期'!L5</f>
        <v>0</v>
      </c>
      <c r="M5" s="100">
        <f>'1学期'!M5+'2学期'!M5+'3学期'!M5</f>
        <v>0</v>
      </c>
      <c r="N5" s="100">
        <f>'1学期'!N5+'2学期'!N5+'3学期'!N5</f>
        <v>0</v>
      </c>
      <c r="O5" s="101">
        <f>'1学期'!O5+'2学期'!O5+'3学期'!O5</f>
        <v>0</v>
      </c>
      <c r="P5" s="107">
        <f>SUM(B5:O5)</f>
        <v>29</v>
      </c>
      <c r="Q5" s="76"/>
      <c r="R5" s="76"/>
      <c r="S5" s="76"/>
    </row>
    <row r="6" spans="1:19" ht="17.25">
      <c r="A6" s="81" t="s">
        <v>18</v>
      </c>
      <c r="B6" s="94">
        <f>'1学期'!B6+'2学期'!B6+'3学期'!B6</f>
        <v>6</v>
      </c>
      <c r="C6" s="10">
        <f>'1学期'!C6+'2学期'!C6+'3学期'!C6</f>
        <v>8</v>
      </c>
      <c r="D6" s="10">
        <f>'1学期'!D6+'2学期'!D6+'3学期'!D6</f>
        <v>0</v>
      </c>
      <c r="E6" s="10">
        <f>'1学期'!E6+'2学期'!E6+'3学期'!E6</f>
        <v>10</v>
      </c>
      <c r="F6" s="10">
        <f>'1学期'!F6+'2学期'!F6+'3学期'!F6</f>
        <v>23</v>
      </c>
      <c r="G6" s="10">
        <f>'1学期'!G6+'2学期'!G6+'3学期'!G6</f>
        <v>0</v>
      </c>
      <c r="H6" s="10">
        <f>'1学期'!H6+'2学期'!H6+'3学期'!H6</f>
        <v>0</v>
      </c>
      <c r="I6" s="10">
        <f>'1学期'!I6+'2学期'!I6+'3学期'!I6</f>
        <v>0</v>
      </c>
      <c r="J6" s="10">
        <f>'1学期'!J6+'2学期'!J6+'3学期'!J6</f>
        <v>0</v>
      </c>
      <c r="K6" s="10">
        <f>'1学期'!K6+'2学期'!K6+'3学期'!K6</f>
        <v>0</v>
      </c>
      <c r="L6" s="10">
        <f>'1学期'!L6+'2学期'!L6+'3学期'!L6</f>
        <v>0</v>
      </c>
      <c r="M6" s="10">
        <f>'1学期'!M6+'2学期'!M6+'3学期'!M6</f>
        <v>0</v>
      </c>
      <c r="N6" s="10">
        <f>'1学期'!N6+'2学期'!N6+'3学期'!N6</f>
        <v>0</v>
      </c>
      <c r="O6" s="92">
        <f>'1学期'!O6+'2学期'!O6+'3学期'!O6</f>
        <v>0</v>
      </c>
      <c r="P6" s="12">
        <f aca="true" t="shared" si="0" ref="P6:P22">SUM(B6:O6)</f>
        <v>47</v>
      </c>
      <c r="Q6" s="76"/>
      <c r="R6" s="76"/>
      <c r="S6" s="76"/>
    </row>
    <row r="7" spans="1:19" ht="17.25">
      <c r="A7" s="102" t="s">
        <v>19</v>
      </c>
      <c r="B7" s="103">
        <f>'1学期'!B7+'2学期'!B7+'3学期'!B7</f>
        <v>20</v>
      </c>
      <c r="C7" s="104">
        <f>'1学期'!C7+'2学期'!C7+'3学期'!C7</f>
        <v>0</v>
      </c>
      <c r="D7" s="104">
        <f>'1学期'!D7+'2学期'!D7+'3学期'!D7</f>
        <v>1</v>
      </c>
      <c r="E7" s="104">
        <f>'1学期'!E7+'2学期'!E7+'3学期'!E7</f>
        <v>6</v>
      </c>
      <c r="F7" s="104">
        <f>'1学期'!F7+'2学期'!F7+'3学期'!F7</f>
        <v>0</v>
      </c>
      <c r="G7" s="104">
        <f>'1学期'!G7+'2学期'!G7+'3学期'!G7</f>
        <v>0</v>
      </c>
      <c r="H7" s="104">
        <f>'1学期'!H7+'2学期'!H7+'3学期'!H7</f>
        <v>1</v>
      </c>
      <c r="I7" s="104">
        <f>'1学期'!I7+'2学期'!I7+'3学期'!I7</f>
        <v>0</v>
      </c>
      <c r="J7" s="104">
        <f>'1学期'!J7+'2学期'!J7+'3学期'!J7</f>
        <v>0</v>
      </c>
      <c r="K7" s="104">
        <f>'1学期'!K7+'2学期'!K7+'3学期'!K7</f>
        <v>0</v>
      </c>
      <c r="L7" s="104">
        <f>'1学期'!L7+'2学期'!L7+'3学期'!L7</f>
        <v>0</v>
      </c>
      <c r="M7" s="104">
        <f>'1学期'!M7+'2学期'!M7+'3学期'!M7</f>
        <v>0</v>
      </c>
      <c r="N7" s="104">
        <f>'1学期'!N7+'2学期'!N7+'3学期'!N7</f>
        <v>0</v>
      </c>
      <c r="O7" s="105">
        <f>'1学期'!O7+'2学期'!O7+'3学期'!O7</f>
        <v>0</v>
      </c>
      <c r="P7" s="106">
        <f t="shared" si="0"/>
        <v>28</v>
      </c>
      <c r="Q7" s="76"/>
      <c r="R7" s="76"/>
      <c r="S7" s="76"/>
    </row>
    <row r="8" spans="1:19" ht="17.25">
      <c r="A8" s="81" t="s">
        <v>8</v>
      </c>
      <c r="B8" s="94">
        <f>'1学期'!B8+'2学期'!B8+'3学期'!B8</f>
        <v>2</v>
      </c>
      <c r="C8" s="10">
        <f>'1学期'!C8+'2学期'!C8+'3学期'!C8</f>
        <v>0</v>
      </c>
      <c r="D8" s="10">
        <f>'1学期'!D8+'2学期'!D8+'3学期'!D8</f>
        <v>13</v>
      </c>
      <c r="E8" s="10">
        <f>'1学期'!E8+'2学期'!E8+'3学期'!E8</f>
        <v>0</v>
      </c>
      <c r="F8" s="10">
        <f>'1学期'!F8+'2学期'!F8+'3学期'!F8</f>
        <v>0</v>
      </c>
      <c r="G8" s="10">
        <f>'1学期'!G8+'2学期'!G8+'3学期'!G8</f>
        <v>0</v>
      </c>
      <c r="H8" s="10">
        <f>'1学期'!H8+'2学期'!H8+'3学期'!H8</f>
        <v>28</v>
      </c>
      <c r="I8" s="10">
        <f>'1学期'!I8+'2学期'!I8+'3学期'!I8</f>
        <v>0</v>
      </c>
      <c r="J8" s="10">
        <f>'1学期'!J8+'2学期'!J8+'3学期'!J8</f>
        <v>3</v>
      </c>
      <c r="K8" s="10">
        <f>'1学期'!K8+'2学期'!K8+'3学期'!K8</f>
        <v>0</v>
      </c>
      <c r="L8" s="10">
        <f>'1学期'!L8+'2学期'!L8+'3学期'!L8</f>
        <v>0</v>
      </c>
      <c r="M8" s="10">
        <f>'1学期'!M8+'2学期'!M8+'3学期'!M8</f>
        <v>0</v>
      </c>
      <c r="N8" s="10">
        <f>'1学期'!N8+'2学期'!N8+'3学期'!N8</f>
        <v>0</v>
      </c>
      <c r="O8" s="92">
        <f>'1学期'!O8+'2学期'!O8+'3学期'!O8</f>
        <v>0</v>
      </c>
      <c r="P8" s="12">
        <f t="shared" si="0"/>
        <v>46</v>
      </c>
      <c r="Q8" s="76"/>
      <c r="R8" s="76"/>
      <c r="S8" s="76"/>
    </row>
    <row r="9" spans="1:19" ht="17.25">
      <c r="A9" s="102" t="s">
        <v>20</v>
      </c>
      <c r="B9" s="103">
        <f>'1学期'!B9+'2学期'!B9+'3学期'!B9</f>
        <v>0</v>
      </c>
      <c r="C9" s="104">
        <f>'1学期'!C9+'2学期'!C9+'3学期'!C9</f>
        <v>0</v>
      </c>
      <c r="D9" s="104">
        <f>'1学期'!D9+'2学期'!D9+'3学期'!D9</f>
        <v>11</v>
      </c>
      <c r="E9" s="104">
        <f>'1学期'!E9+'2学期'!E9+'3学期'!E9</f>
        <v>0</v>
      </c>
      <c r="F9" s="104">
        <f>'1学期'!F9+'2学期'!F9+'3学期'!F9</f>
        <v>0</v>
      </c>
      <c r="G9" s="104">
        <f>'1学期'!G9+'2学期'!G9+'3学期'!G9</f>
        <v>1</v>
      </c>
      <c r="H9" s="104">
        <f>'1学期'!H9+'2学期'!H9+'3学期'!H9</f>
        <v>1</v>
      </c>
      <c r="I9" s="104">
        <f>'1学期'!I9+'2学期'!I9+'3学期'!I9</f>
        <v>0</v>
      </c>
      <c r="J9" s="104">
        <f>'1学期'!J9+'2学期'!J9+'3学期'!J9</f>
        <v>0</v>
      </c>
      <c r="K9" s="104">
        <f>'1学期'!K9+'2学期'!K9+'3学期'!K9</f>
        <v>0</v>
      </c>
      <c r="L9" s="104">
        <f>'1学期'!L9+'2学期'!L9+'3学期'!L9</f>
        <v>14</v>
      </c>
      <c r="M9" s="104">
        <f>'1学期'!M9+'2学期'!M9+'3学期'!M9</f>
        <v>0</v>
      </c>
      <c r="N9" s="104">
        <f>'1学期'!N9+'2学期'!N9+'3学期'!N9</f>
        <v>0</v>
      </c>
      <c r="O9" s="105">
        <f>'1学期'!O9+'2学期'!O9+'3学期'!O9</f>
        <v>0</v>
      </c>
      <c r="P9" s="106">
        <f t="shared" si="0"/>
        <v>27</v>
      </c>
      <c r="Q9" s="76"/>
      <c r="R9" s="76"/>
      <c r="S9" s="76"/>
    </row>
    <row r="10" spans="1:19" ht="17.25">
      <c r="A10" s="81" t="s">
        <v>21</v>
      </c>
      <c r="B10" s="94">
        <f>'1学期'!B10+'2学期'!B10+'3学期'!B10</f>
        <v>0</v>
      </c>
      <c r="C10" s="10">
        <f>'1学期'!C10+'2学期'!C10+'3学期'!C10</f>
        <v>0</v>
      </c>
      <c r="D10" s="10">
        <f>'1学期'!D10+'2学期'!D10+'3学期'!D10</f>
        <v>0</v>
      </c>
      <c r="E10" s="10">
        <f>'1学期'!E10+'2学期'!E10+'3学期'!E10</f>
        <v>0</v>
      </c>
      <c r="F10" s="10">
        <f>'1学期'!F10+'2学期'!F10+'3学期'!F10</f>
        <v>0</v>
      </c>
      <c r="G10" s="10">
        <f>'1学期'!G10+'2学期'!G10+'3学期'!G10</f>
        <v>1</v>
      </c>
      <c r="H10" s="10">
        <f>'1学期'!H10+'2学期'!H10+'3学期'!H10</f>
        <v>0</v>
      </c>
      <c r="I10" s="10">
        <f>'1学期'!I10+'2学期'!I10+'3学期'!I10</f>
        <v>5</v>
      </c>
      <c r="J10" s="10">
        <f>'1学期'!J10+'2学期'!J10+'3学期'!J10</f>
        <v>0</v>
      </c>
      <c r="K10" s="10">
        <f>'1学期'!K10+'2学期'!K10+'3学期'!K10</f>
        <v>0</v>
      </c>
      <c r="L10" s="10">
        <f>'1学期'!L10+'2学期'!L10+'3学期'!L10</f>
        <v>1</v>
      </c>
      <c r="M10" s="10">
        <f>'1学期'!M10+'2学期'!M10+'3学期'!M10</f>
        <v>0</v>
      </c>
      <c r="N10" s="10">
        <f>'1学期'!N10+'2学期'!N10+'3学期'!N10</f>
        <v>0</v>
      </c>
      <c r="O10" s="92">
        <f>'1学期'!O10+'2学期'!O10+'3学期'!O10</f>
        <v>0</v>
      </c>
      <c r="P10" s="12">
        <f t="shared" si="0"/>
        <v>7</v>
      </c>
      <c r="Q10" s="4"/>
      <c r="R10" s="4"/>
      <c r="S10" s="4"/>
    </row>
    <row r="11" spans="1:19" ht="17.25">
      <c r="A11" s="102" t="s">
        <v>22</v>
      </c>
      <c r="B11" s="103">
        <f>'1学期'!B11+'2学期'!B11+'3学期'!B11</f>
        <v>2</v>
      </c>
      <c r="C11" s="104">
        <f>'1学期'!C11+'2学期'!C11+'3学期'!C11</f>
        <v>0</v>
      </c>
      <c r="D11" s="104">
        <f>'1学期'!D11+'2学期'!D11+'3学期'!D11</f>
        <v>0</v>
      </c>
      <c r="E11" s="104">
        <f>'1学期'!E11+'2学期'!E11+'3学期'!E11</f>
        <v>8</v>
      </c>
      <c r="F11" s="104">
        <f>'1学期'!F11+'2学期'!F11+'3学期'!F11</f>
        <v>0</v>
      </c>
      <c r="G11" s="104">
        <f>'1学期'!G11+'2学期'!G11+'3学期'!G11</f>
        <v>0</v>
      </c>
      <c r="H11" s="104">
        <f>'1学期'!H11+'2学期'!H11+'3学期'!H11</f>
        <v>0</v>
      </c>
      <c r="I11" s="104">
        <f>'1学期'!I11+'2学期'!I11+'3学期'!I11</f>
        <v>0</v>
      </c>
      <c r="J11" s="104">
        <f>'1学期'!J11+'2学期'!J11+'3学期'!J11</f>
        <v>1</v>
      </c>
      <c r="K11" s="104">
        <f>'1学期'!K11+'2学期'!K11+'3学期'!K11</f>
        <v>0</v>
      </c>
      <c r="L11" s="104">
        <f>'1学期'!L11+'2学期'!L11+'3学期'!L11</f>
        <v>0</v>
      </c>
      <c r="M11" s="104">
        <f>'1学期'!M11+'2学期'!M11+'3学期'!M11</f>
        <v>4</v>
      </c>
      <c r="N11" s="104">
        <f>'1学期'!N11+'2学期'!N11+'3学期'!N11</f>
        <v>0</v>
      </c>
      <c r="O11" s="105">
        <f>'1学期'!O11+'2学期'!O11+'3学期'!O11</f>
        <v>0</v>
      </c>
      <c r="P11" s="106">
        <f t="shared" si="0"/>
        <v>15</v>
      </c>
      <c r="Q11" s="76"/>
      <c r="R11" s="76"/>
      <c r="S11" s="76"/>
    </row>
    <row r="12" spans="1:19" ht="17.25">
      <c r="A12" s="81" t="s">
        <v>23</v>
      </c>
      <c r="B12" s="94">
        <f>'1学期'!B12+'2学期'!B12+'3学期'!B12</f>
        <v>0</v>
      </c>
      <c r="C12" s="10">
        <f>'1学期'!C12+'2学期'!C12+'3学期'!C12</f>
        <v>0</v>
      </c>
      <c r="D12" s="10">
        <f>'1学期'!D12+'2学期'!D12+'3学期'!D12</f>
        <v>0</v>
      </c>
      <c r="E12" s="10">
        <f>'1学期'!E12+'2学期'!E12+'3学期'!E12</f>
        <v>0</v>
      </c>
      <c r="F12" s="10">
        <f>'1学期'!F12+'2学期'!F12+'3学期'!F12</f>
        <v>0</v>
      </c>
      <c r="G12" s="10">
        <f>'1学期'!G12+'2学期'!G12+'3学期'!G12</f>
        <v>0</v>
      </c>
      <c r="H12" s="10">
        <f>'1学期'!H12+'2学期'!H12+'3学期'!H12</f>
        <v>0</v>
      </c>
      <c r="I12" s="10">
        <f>'1学期'!I12+'2学期'!I12+'3学期'!I12</f>
        <v>0</v>
      </c>
      <c r="J12" s="10">
        <f>'1学期'!J12+'2学期'!J12+'3学期'!J12</f>
        <v>0</v>
      </c>
      <c r="K12" s="10">
        <f>'1学期'!K12+'2学期'!K12+'3学期'!K12</f>
        <v>12</v>
      </c>
      <c r="L12" s="10">
        <f>'1学期'!L12+'2学期'!L12+'3学期'!L12</f>
        <v>0</v>
      </c>
      <c r="M12" s="10">
        <f>'1学期'!M12+'2学期'!M12+'3学期'!M12</f>
        <v>6</v>
      </c>
      <c r="N12" s="10">
        <f>'1学期'!N12+'2学期'!N12+'3学期'!N12</f>
        <v>0</v>
      </c>
      <c r="O12" s="92">
        <f>'1学期'!O12+'2学期'!O12+'3学期'!O12</f>
        <v>5</v>
      </c>
      <c r="P12" s="12">
        <f t="shared" si="0"/>
        <v>23</v>
      </c>
      <c r="Q12" s="76"/>
      <c r="R12" s="76"/>
      <c r="S12" s="76"/>
    </row>
    <row r="13" spans="1:19" ht="17.25">
      <c r="A13" s="102" t="s">
        <v>24</v>
      </c>
      <c r="B13" s="103">
        <f>'1学期'!B13+'2学期'!B13+'3学期'!B13</f>
        <v>0</v>
      </c>
      <c r="C13" s="104">
        <f>'1学期'!C13+'2学期'!C13+'3学期'!C13</f>
        <v>0</v>
      </c>
      <c r="D13" s="104">
        <f>'1学期'!D13+'2学期'!D13+'3学期'!D13</f>
        <v>0</v>
      </c>
      <c r="E13" s="104">
        <f>'1学期'!E13+'2学期'!E13+'3学期'!E13</f>
        <v>0</v>
      </c>
      <c r="F13" s="104">
        <f>'1学期'!F13+'2学期'!F13+'3学期'!F13</f>
        <v>0</v>
      </c>
      <c r="G13" s="104">
        <f>'1学期'!G13+'2学期'!G13+'3学期'!G13</f>
        <v>0</v>
      </c>
      <c r="H13" s="104">
        <f>'1学期'!H13+'2学期'!H13+'3学期'!H13</f>
        <v>0</v>
      </c>
      <c r="I13" s="104">
        <f>'1学期'!I13+'2学期'!I13+'3学期'!I13</f>
        <v>0</v>
      </c>
      <c r="J13" s="104">
        <f>'1学期'!J13+'2学期'!J13+'3学期'!J13</f>
        <v>22</v>
      </c>
      <c r="K13" s="104">
        <f>'1学期'!K13+'2学期'!K13+'3学期'!K13</f>
        <v>0</v>
      </c>
      <c r="L13" s="104">
        <f>'1学期'!L13+'2学期'!L13+'3学期'!L13</f>
        <v>0</v>
      </c>
      <c r="M13" s="104">
        <f>'1学期'!M13+'2学期'!M13+'3学期'!M13</f>
        <v>14</v>
      </c>
      <c r="N13" s="104">
        <f>'1学期'!N13+'2学期'!N13+'3学期'!N13</f>
        <v>0</v>
      </c>
      <c r="O13" s="105">
        <f>'1学期'!O13+'2学期'!O13+'3学期'!O13</f>
        <v>0</v>
      </c>
      <c r="P13" s="106">
        <f t="shared" si="0"/>
        <v>36</v>
      </c>
      <c r="Q13" s="76"/>
      <c r="R13" s="76"/>
      <c r="S13" s="76"/>
    </row>
    <row r="14" spans="1:19" ht="17.25">
      <c r="A14" s="81" t="s">
        <v>9</v>
      </c>
      <c r="B14" s="94">
        <f>'1学期'!B14+'2学期'!B14+'3学期'!B14</f>
        <v>0</v>
      </c>
      <c r="C14" s="10">
        <f>'1学期'!C14+'2学期'!C14+'3学期'!C14</f>
        <v>0</v>
      </c>
      <c r="D14" s="10">
        <f>'1学期'!D14+'2学期'!D14+'3学期'!D14</f>
        <v>0</v>
      </c>
      <c r="E14" s="10">
        <f>'1学期'!E14+'2学期'!E14+'3学期'!E14</f>
        <v>0</v>
      </c>
      <c r="F14" s="10">
        <f>'1学期'!F14+'2学期'!F14+'3学期'!F14</f>
        <v>0</v>
      </c>
      <c r="G14" s="10">
        <f>'1学期'!G14+'2学期'!G14+'3学期'!G14</f>
        <v>0</v>
      </c>
      <c r="H14" s="10">
        <f>'1学期'!H14+'2学期'!H14+'3学期'!H14</f>
        <v>0</v>
      </c>
      <c r="I14" s="10">
        <f>'1学期'!I14+'2学期'!I14+'3学期'!I14</f>
        <v>10</v>
      </c>
      <c r="J14" s="10">
        <f>'1学期'!J14+'2学期'!J14+'3学期'!J14</f>
        <v>0</v>
      </c>
      <c r="K14" s="10">
        <f>'1学期'!K14+'2学期'!K14+'3学期'!K14</f>
        <v>0</v>
      </c>
      <c r="L14" s="10">
        <f>'1学期'!L14+'2学期'!L14+'3学期'!L14</f>
        <v>0</v>
      </c>
      <c r="M14" s="10">
        <f>'1学期'!M14+'2学期'!M14+'3学期'!M14</f>
        <v>0</v>
      </c>
      <c r="N14" s="10">
        <f>'1学期'!N14+'2学期'!N14+'3学期'!N14</f>
        <v>0</v>
      </c>
      <c r="O14" s="92">
        <f>'1学期'!O14+'2学期'!O14+'3学期'!O14</f>
        <v>0</v>
      </c>
      <c r="P14" s="12">
        <f t="shared" si="0"/>
        <v>10</v>
      </c>
      <c r="Q14" s="76"/>
      <c r="R14" s="76"/>
      <c r="S14" s="76"/>
    </row>
    <row r="15" spans="1:19" ht="17.25">
      <c r="A15" s="102" t="s">
        <v>25</v>
      </c>
      <c r="B15" s="103">
        <f>'1学期'!B15+'2学期'!B15+'3学期'!B15</f>
        <v>0</v>
      </c>
      <c r="C15" s="104">
        <f>'1学期'!C15+'2学期'!C15+'3学期'!C15</f>
        <v>0</v>
      </c>
      <c r="D15" s="104">
        <f>'1学期'!D15+'2学期'!D15+'3学期'!D15</f>
        <v>0</v>
      </c>
      <c r="E15" s="104">
        <f>'1学期'!E15+'2学期'!E15+'3学期'!E15</f>
        <v>0</v>
      </c>
      <c r="F15" s="104">
        <f>'1学期'!F15+'2学期'!F15+'3学期'!F15</f>
        <v>0</v>
      </c>
      <c r="G15" s="104">
        <f>'1学期'!G15+'2学期'!G15+'3学期'!G15</f>
        <v>24</v>
      </c>
      <c r="H15" s="104">
        <f>'1学期'!H15+'2学期'!H15+'3学期'!H15</f>
        <v>0</v>
      </c>
      <c r="I15" s="100">
        <f>'1学期'!I15+'2学期'!I15+'3学期'!I15</f>
        <v>0</v>
      </c>
      <c r="J15" s="104">
        <f>'1学期'!J15+'2学期'!J15+'3学期'!J15</f>
        <v>0</v>
      </c>
      <c r="K15" s="104">
        <f>'1学期'!K15+'2学期'!K15+'3学期'!K15</f>
        <v>0</v>
      </c>
      <c r="L15" s="104">
        <f>'1学期'!L15+'2学期'!L15+'3学期'!L15</f>
        <v>0</v>
      </c>
      <c r="M15" s="104">
        <f>'1学期'!M15+'2学期'!M15+'3学期'!M15</f>
        <v>0</v>
      </c>
      <c r="N15" s="104">
        <f>'1学期'!N15+'2学期'!N15+'3学期'!N15</f>
        <v>0</v>
      </c>
      <c r="O15" s="105">
        <f>'1学期'!O15+'2学期'!O15+'3学期'!O15</f>
        <v>0</v>
      </c>
      <c r="P15" s="106">
        <f t="shared" si="0"/>
        <v>24</v>
      </c>
      <c r="Q15" s="76"/>
      <c r="R15" s="76"/>
      <c r="S15" s="76"/>
    </row>
    <row r="16" spans="1:19" ht="17.25">
      <c r="A16" s="81" t="s">
        <v>26</v>
      </c>
      <c r="B16" s="94">
        <f>'1学期'!B16+'2学期'!B16+'3学期'!B16</f>
        <v>0</v>
      </c>
      <c r="C16" s="10">
        <f>'1学期'!C16+'2学期'!C16+'3学期'!C16</f>
        <v>0</v>
      </c>
      <c r="D16" s="10">
        <f>'1学期'!D16+'2学期'!D16+'3学期'!D16</f>
        <v>0</v>
      </c>
      <c r="E16" s="10">
        <f>'1学期'!E16+'2学期'!E16+'3学期'!E16</f>
        <v>0</v>
      </c>
      <c r="F16" s="10">
        <f>'1学期'!F16+'2学期'!F16+'3学期'!F16</f>
        <v>0</v>
      </c>
      <c r="G16" s="10">
        <f>'1学期'!G16+'2学期'!G16+'3学期'!G16</f>
        <v>1</v>
      </c>
      <c r="H16" s="10">
        <f>'1学期'!H16+'2学期'!H16+'3学期'!H16</f>
        <v>0</v>
      </c>
      <c r="I16" s="10">
        <f>'1学期'!I16+'2学期'!I16+'3学期'!I16</f>
        <v>4</v>
      </c>
      <c r="J16" s="10">
        <f>'1学期'!J16+'2学期'!J16+'3学期'!J16</f>
        <v>0</v>
      </c>
      <c r="K16" s="10">
        <f>'1学期'!K16+'2学期'!K16+'3学期'!K16</f>
        <v>12</v>
      </c>
      <c r="L16" s="10">
        <f>'1学期'!L16+'2学期'!L16+'3学期'!L16</f>
        <v>0</v>
      </c>
      <c r="M16" s="10">
        <f>'1学期'!M16+'2学期'!M16+'3学期'!M16</f>
        <v>0</v>
      </c>
      <c r="N16" s="10">
        <f>'1学期'!N16+'2学期'!N16+'3学期'!N16</f>
        <v>0</v>
      </c>
      <c r="O16" s="92">
        <f>'1学期'!O16+'2学期'!O16+'3学期'!O16</f>
        <v>0</v>
      </c>
      <c r="P16" s="12">
        <f t="shared" si="0"/>
        <v>17</v>
      </c>
      <c r="Q16" s="76"/>
      <c r="R16" s="76"/>
      <c r="S16" s="76"/>
    </row>
    <row r="17" spans="1:21" ht="17.25">
      <c r="A17" s="102" t="s">
        <v>27</v>
      </c>
      <c r="B17" s="103">
        <f>'1学期'!B17+'2学期'!B17+'3学期'!B17</f>
        <v>0</v>
      </c>
      <c r="C17" s="104">
        <f>'1学期'!C17+'2学期'!C17+'3学期'!C17</f>
        <v>0</v>
      </c>
      <c r="D17" s="104">
        <f>'1学期'!D17+'2学期'!D17+'3学期'!D17</f>
        <v>0</v>
      </c>
      <c r="E17" s="104">
        <f>'1学期'!E17+'2学期'!E17+'3学期'!E17</f>
        <v>0</v>
      </c>
      <c r="F17" s="104">
        <f>'1学期'!F17+'2学期'!F17+'3学期'!F17</f>
        <v>0</v>
      </c>
      <c r="G17" s="104">
        <f>'1学期'!G17+'2学期'!G17+'3学期'!G17</f>
        <v>0</v>
      </c>
      <c r="H17" s="104">
        <f>'1学期'!H17+'2学期'!H17+'3学期'!H17</f>
        <v>0</v>
      </c>
      <c r="I17" s="104">
        <f>'1学期'!I17+'2学期'!I17+'3学期'!I17</f>
        <v>0</v>
      </c>
      <c r="J17" s="104">
        <f>'1学期'!J17+'2学期'!J17+'3学期'!J17</f>
        <v>0</v>
      </c>
      <c r="K17" s="104">
        <f>'1学期'!K17+'2学期'!K17+'3学期'!K17</f>
        <v>0</v>
      </c>
      <c r="L17" s="104">
        <f>'1学期'!L17+'2学期'!L17+'3学期'!L17</f>
        <v>0</v>
      </c>
      <c r="M17" s="104">
        <f>'1学期'!M17+'2学期'!M17+'3学期'!M17</f>
        <v>0</v>
      </c>
      <c r="N17" s="104">
        <f>'1学期'!N17+'2学期'!N17+'3学期'!N17</f>
        <v>0</v>
      </c>
      <c r="O17" s="105">
        <f>'1学期'!O17+'2学期'!O17+'3学期'!O17</f>
        <v>0</v>
      </c>
      <c r="P17" s="106">
        <f t="shared" si="0"/>
        <v>0</v>
      </c>
      <c r="Q17" s="76"/>
      <c r="R17" s="76"/>
      <c r="S17" s="76"/>
      <c r="T17" s="76"/>
      <c r="U17" s="76"/>
    </row>
    <row r="18" spans="1:21" ht="17.25">
      <c r="A18" s="81" t="s">
        <v>28</v>
      </c>
      <c r="B18" s="94">
        <f>'1学期'!B18+'2学期'!B18+'3学期'!B18</f>
        <v>0</v>
      </c>
      <c r="C18" s="10">
        <f>'1学期'!C18+'2学期'!C18+'3学期'!C18</f>
        <v>0</v>
      </c>
      <c r="D18" s="10">
        <f>'1学期'!D18+'2学期'!D18+'3学期'!D18</f>
        <v>0</v>
      </c>
      <c r="E18" s="10">
        <f>'1学期'!E18+'2学期'!E18+'3学期'!E18</f>
        <v>0</v>
      </c>
      <c r="F18" s="10">
        <f>'1学期'!F18+'2学期'!F18+'3学期'!F18</f>
        <v>0</v>
      </c>
      <c r="G18" s="10">
        <f>'1学期'!G18+'2学期'!G18+'3学期'!G18</f>
        <v>0</v>
      </c>
      <c r="H18" s="10">
        <f>'1学期'!H18+'2学期'!H18+'3学期'!H18</f>
        <v>0</v>
      </c>
      <c r="I18" s="10">
        <f>'1学期'!I18+'2学期'!I18+'3学期'!I18</f>
        <v>0</v>
      </c>
      <c r="J18" s="10">
        <f>'1学期'!J18+'2学期'!J18+'3学期'!J18</f>
        <v>2</v>
      </c>
      <c r="K18" s="10">
        <f>'1学期'!K18+'2学期'!K18+'3学期'!K18</f>
        <v>7</v>
      </c>
      <c r="L18" s="10">
        <f>'1学期'!L18+'2学期'!L18+'3学期'!L18</f>
        <v>0</v>
      </c>
      <c r="M18" s="10">
        <f>'1学期'!M18+'2学期'!M18+'3学期'!M18</f>
        <v>0</v>
      </c>
      <c r="N18" s="10">
        <f>'1学期'!N18+'2学期'!N18+'3学期'!N18</f>
        <v>0</v>
      </c>
      <c r="O18" s="92">
        <f>'1学期'!O18+'2学期'!O18+'3学期'!O18</f>
        <v>8</v>
      </c>
      <c r="P18" s="12">
        <f t="shared" si="0"/>
        <v>17</v>
      </c>
      <c r="Q18" s="76"/>
      <c r="R18" s="76"/>
      <c r="S18" s="76"/>
      <c r="T18" s="76"/>
      <c r="U18" s="76"/>
    </row>
    <row r="19" spans="1:21" ht="17.25">
      <c r="A19" s="102" t="s">
        <v>29</v>
      </c>
      <c r="B19" s="103">
        <f>'1学期'!B19+'2学期'!B19+'3学期'!B19</f>
        <v>0</v>
      </c>
      <c r="C19" s="104">
        <f>'1学期'!C19+'2学期'!C19+'3学期'!C19</f>
        <v>0</v>
      </c>
      <c r="D19" s="104">
        <f>'1学期'!D19+'2学期'!D19+'3学期'!D19</f>
        <v>0</v>
      </c>
      <c r="E19" s="104">
        <f>'1学期'!E19+'2学期'!E19+'3学期'!E19</f>
        <v>0</v>
      </c>
      <c r="F19" s="104">
        <f>'1学期'!F19+'2学期'!F19+'3学期'!F19</f>
        <v>0</v>
      </c>
      <c r="G19" s="104">
        <f>'1学期'!G19+'2学期'!G19+'3学期'!G19</f>
        <v>0</v>
      </c>
      <c r="H19" s="104">
        <f>'1学期'!H19+'2学期'!H19+'3学期'!H19</f>
        <v>0</v>
      </c>
      <c r="I19" s="104">
        <f>'1学期'!I19+'2学期'!I19+'3学期'!I19</f>
        <v>0</v>
      </c>
      <c r="J19" s="104">
        <f>'1学期'!J19+'2学期'!J19+'3学期'!J19</f>
        <v>0</v>
      </c>
      <c r="K19" s="104">
        <f>'1学期'!K19+'2学期'!K19+'3学期'!K19</f>
        <v>0</v>
      </c>
      <c r="L19" s="104">
        <f>'1学期'!L19+'2学期'!L19+'3学期'!L19</f>
        <v>5</v>
      </c>
      <c r="M19" s="104">
        <f>'1学期'!M19+'2学期'!M19+'3学期'!M19</f>
        <v>0</v>
      </c>
      <c r="N19" s="104">
        <f>'1学期'!N19+'2学期'!N19+'3学期'!N19</f>
        <v>0</v>
      </c>
      <c r="O19" s="105">
        <f>'1学期'!O19+'2学期'!O19+'3学期'!O19</f>
        <v>0</v>
      </c>
      <c r="P19" s="106">
        <f t="shared" si="0"/>
        <v>5</v>
      </c>
      <c r="Q19" s="76"/>
      <c r="R19" s="76"/>
      <c r="S19" s="76"/>
      <c r="T19" s="76"/>
      <c r="U19" s="76"/>
    </row>
    <row r="20" spans="1:21" ht="17.25">
      <c r="A20" s="81" t="s">
        <v>14</v>
      </c>
      <c r="B20" s="94">
        <f>'1学期'!B20+'2学期'!B20+'3学期'!B20</f>
        <v>0</v>
      </c>
      <c r="C20" s="10">
        <f>'1学期'!C20+'2学期'!C20+'3学期'!C20</f>
        <v>0</v>
      </c>
      <c r="D20" s="10">
        <f>'1学期'!D20+'2学期'!D20+'3学期'!D20</f>
        <v>0</v>
      </c>
      <c r="E20" s="10">
        <f>'1学期'!E20+'2学期'!E20+'3学期'!E20</f>
        <v>0</v>
      </c>
      <c r="F20" s="10">
        <f>'1学期'!F20+'2学期'!F20+'3学期'!F20</f>
        <v>0</v>
      </c>
      <c r="G20" s="10">
        <f>'1学期'!G20+'2学期'!G20+'3学期'!G20</f>
        <v>0</v>
      </c>
      <c r="H20" s="10">
        <f>'1学期'!H20+'2学期'!H20+'3学期'!H20</f>
        <v>0</v>
      </c>
      <c r="I20" s="10">
        <f>'1学期'!I20+'2学期'!I20+'3学期'!I20</f>
        <v>0</v>
      </c>
      <c r="J20" s="10">
        <f>'1学期'!J20+'2学期'!J20+'3学期'!J20</f>
        <v>0</v>
      </c>
      <c r="K20" s="10">
        <f>'1学期'!K20+'2学期'!K20+'3学期'!K20</f>
        <v>0</v>
      </c>
      <c r="L20" s="10">
        <f>'1学期'!L20+'2学期'!L20+'3学期'!L20</f>
        <v>0</v>
      </c>
      <c r="M20" s="10">
        <f>'1学期'!M20+'2学期'!M20+'3学期'!M20</f>
        <v>0</v>
      </c>
      <c r="N20" s="10">
        <f>'1学期'!N20+'2学期'!N20+'3学期'!N20</f>
        <v>13</v>
      </c>
      <c r="O20" s="92">
        <f>'1学期'!O20+'2学期'!O20+'3学期'!O20</f>
        <v>0</v>
      </c>
      <c r="P20" s="12">
        <f t="shared" si="0"/>
        <v>13</v>
      </c>
      <c r="Q20" s="76"/>
      <c r="R20" s="76"/>
      <c r="S20" s="76"/>
      <c r="T20" s="76"/>
      <c r="U20" s="76"/>
    </row>
    <row r="21" spans="1:21" ht="17.25">
      <c r="A21" s="102" t="s">
        <v>15</v>
      </c>
      <c r="B21" s="103">
        <f>'1学期'!B21+'2学期'!B21+'3学期'!B21</f>
        <v>0</v>
      </c>
      <c r="C21" s="104">
        <f>'1学期'!C21+'2学期'!C21+'3学期'!C21</f>
        <v>0</v>
      </c>
      <c r="D21" s="104">
        <f>'1学期'!D21+'2学期'!D21+'3学期'!D21</f>
        <v>0</v>
      </c>
      <c r="E21" s="104">
        <f>'1学期'!E21+'2学期'!E21+'3学期'!E21</f>
        <v>0</v>
      </c>
      <c r="F21" s="104">
        <f>'1学期'!F21+'2学期'!F21+'3学期'!F21</f>
        <v>0</v>
      </c>
      <c r="G21" s="104">
        <f>'1学期'!G21+'2学期'!G21+'3学期'!G21</f>
        <v>0</v>
      </c>
      <c r="H21" s="104">
        <f>'1学期'!H21+'2学期'!H21+'3学期'!H21</f>
        <v>0</v>
      </c>
      <c r="I21" s="104">
        <f>'1学期'!I21+'2学期'!I21+'3学期'!I21</f>
        <v>0</v>
      </c>
      <c r="J21" s="104">
        <f>'1学期'!J21+'2学期'!J21+'3学期'!J21</f>
        <v>0</v>
      </c>
      <c r="K21" s="104">
        <f>'1学期'!K21+'2学期'!K21+'3学期'!K21</f>
        <v>0</v>
      </c>
      <c r="L21" s="104">
        <f>'1学期'!L21+'2学期'!L21+'3学期'!L21</f>
        <v>0</v>
      </c>
      <c r="M21" s="104">
        <f>'1学期'!M21+'2学期'!M21+'3学期'!M21</f>
        <v>0</v>
      </c>
      <c r="N21" s="104">
        <f>'1学期'!N21+'2学期'!N21+'3学期'!N21</f>
        <v>8</v>
      </c>
      <c r="O21" s="105">
        <f>'1学期'!O21+'2学期'!O21+'3学期'!O21</f>
        <v>20</v>
      </c>
      <c r="P21" s="106">
        <f t="shared" si="0"/>
        <v>28</v>
      </c>
      <c r="Q21" s="76"/>
      <c r="R21" s="76"/>
      <c r="S21" s="76"/>
      <c r="T21" s="76"/>
      <c r="U21" s="76"/>
    </row>
    <row r="22" spans="1:21" ht="18" thickBot="1">
      <c r="A22" s="82" t="s">
        <v>30</v>
      </c>
      <c r="B22" s="96">
        <f>'1学期'!B22+'2学期'!B22+'3学期'!B22</f>
        <v>0</v>
      </c>
      <c r="C22" s="18">
        <f>'1学期'!C22+'2学期'!C22+'3学期'!C22</f>
        <v>0</v>
      </c>
      <c r="D22" s="18">
        <f>'1学期'!D22+'2学期'!D22+'3学期'!D22</f>
        <v>0</v>
      </c>
      <c r="E22" s="18">
        <f>'1学期'!E22+'2学期'!E22+'3学期'!E22</f>
        <v>0</v>
      </c>
      <c r="F22" s="18">
        <f>'1学期'!F22+'2学期'!F22+'3学期'!F22</f>
        <v>0</v>
      </c>
      <c r="G22" s="18">
        <f>'1学期'!G22+'2学期'!G22+'3学期'!G22</f>
        <v>0</v>
      </c>
      <c r="H22" s="18">
        <f>'1学期'!H22+'2学期'!H22+'3学期'!H22</f>
        <v>0</v>
      </c>
      <c r="I22" s="18">
        <f>'1学期'!I22+'2学期'!I22+'3学期'!I22</f>
        <v>0</v>
      </c>
      <c r="J22" s="18">
        <f>'1学期'!J22+'2学期'!J22+'3学期'!J22</f>
        <v>0</v>
      </c>
      <c r="K22" s="18">
        <f>'1学期'!K22+'2学期'!K22+'3学期'!K22</f>
        <v>0</v>
      </c>
      <c r="L22" s="18">
        <f>'1学期'!L22+'2学期'!L22+'3学期'!L22</f>
        <v>0</v>
      </c>
      <c r="M22" s="18">
        <f>'1学期'!M22+'2学期'!M22+'3学期'!M22</f>
        <v>0</v>
      </c>
      <c r="N22" s="18">
        <f>'1学期'!N22+'2学期'!N22+'3学期'!N22</f>
        <v>0</v>
      </c>
      <c r="O22" s="97">
        <f>'1学期'!O22+'2学期'!O22+'3学期'!O22</f>
        <v>0</v>
      </c>
      <c r="P22" s="20">
        <f t="shared" si="0"/>
        <v>0</v>
      </c>
      <c r="Q22" s="76"/>
      <c r="R22" s="76"/>
      <c r="S22" s="76"/>
      <c r="T22" s="76"/>
      <c r="U22" s="76"/>
    </row>
    <row r="23" spans="1:21" ht="18" thickTop="1">
      <c r="A23" s="111" t="s">
        <v>16</v>
      </c>
      <c r="B23" s="122">
        <f>SUM(B5:B22)</f>
        <v>35</v>
      </c>
      <c r="C23" s="125">
        <f>SUM(C5:C22)</f>
        <v>32</v>
      </c>
      <c r="D23" s="125">
        <f aca="true" t="shared" si="1" ref="D23:O23">SUM(D5:D22)</f>
        <v>25</v>
      </c>
      <c r="E23" s="125">
        <f t="shared" si="1"/>
        <v>24</v>
      </c>
      <c r="F23" s="125">
        <f t="shared" si="1"/>
        <v>23</v>
      </c>
      <c r="G23" s="125">
        <f t="shared" si="1"/>
        <v>27</v>
      </c>
      <c r="H23" s="125">
        <f t="shared" si="1"/>
        <v>30</v>
      </c>
      <c r="I23" s="125">
        <f t="shared" si="1"/>
        <v>19</v>
      </c>
      <c r="J23" s="125">
        <f t="shared" si="1"/>
        <v>28</v>
      </c>
      <c r="K23" s="125">
        <f t="shared" si="1"/>
        <v>31</v>
      </c>
      <c r="L23" s="125">
        <f t="shared" si="1"/>
        <v>20</v>
      </c>
      <c r="M23" s="125">
        <f t="shared" si="1"/>
        <v>24</v>
      </c>
      <c r="N23" s="125">
        <f t="shared" si="1"/>
        <v>21</v>
      </c>
      <c r="O23" s="112">
        <f t="shared" si="1"/>
        <v>33</v>
      </c>
      <c r="P23" s="113">
        <f>SUM(B23:O23)</f>
        <v>372</v>
      </c>
      <c r="Q23" s="1"/>
      <c r="R23" s="76"/>
      <c r="S23" s="76"/>
      <c r="T23" s="76"/>
      <c r="U23" s="76"/>
    </row>
    <row r="24" spans="1:21" ht="17.25">
      <c r="A24" s="83" t="s">
        <v>31</v>
      </c>
      <c r="B24" s="123">
        <f>'1学期'!B24+'2学期'!B24+'3学期'!B24</f>
        <v>7</v>
      </c>
      <c r="C24" s="126">
        <f>'1学期'!C24+'2学期'!C24+'3学期'!C24</f>
        <v>7</v>
      </c>
      <c r="D24" s="126">
        <f>'1学期'!D24+'2学期'!D24+'3学期'!D24</f>
        <v>6</v>
      </c>
      <c r="E24" s="126">
        <f>'1学期'!E24+'2学期'!E24+'3学期'!E24</f>
        <v>6</v>
      </c>
      <c r="F24" s="126">
        <f>'1学期'!F24+'2学期'!F24+'3学期'!F24</f>
        <v>6</v>
      </c>
      <c r="G24" s="126">
        <f>'1学期'!G24+'2学期'!G24+'3学期'!G24</f>
        <v>5</v>
      </c>
      <c r="H24" s="126">
        <f>'1学期'!H24+'2学期'!H24+'3学期'!H24</f>
        <v>6</v>
      </c>
      <c r="I24" s="126">
        <f>'1学期'!I24+'2学期'!I24+'3学期'!I24</f>
        <v>7</v>
      </c>
      <c r="J24" s="126">
        <f>'1学期'!J24+'2学期'!J24+'3学期'!J24</f>
        <v>6</v>
      </c>
      <c r="K24" s="126">
        <f>'1学期'!K24+'2学期'!K24+'3学期'!K24</f>
        <v>5</v>
      </c>
      <c r="L24" s="126">
        <f>'1学期'!L24+'2学期'!L24+'3学期'!L24</f>
        <v>5</v>
      </c>
      <c r="M24" s="126">
        <f>'1学期'!M24+'2学期'!M24+'3学期'!M24</f>
        <v>7</v>
      </c>
      <c r="N24" s="126">
        <f>'1学期'!N24+'2学期'!N24+'3学期'!N24</f>
        <v>8</v>
      </c>
      <c r="O24" s="95">
        <f>'1学期'!O24+'2学期'!O24+'3学期'!O24</f>
        <v>8</v>
      </c>
      <c r="P24" s="84">
        <f>SUM(B24:O24)</f>
        <v>89</v>
      </c>
      <c r="Q24" s="1"/>
      <c r="R24" s="76"/>
      <c r="S24" s="76"/>
      <c r="T24" s="76"/>
      <c r="U24" s="76"/>
    </row>
    <row r="25" spans="1:21" ht="17.25">
      <c r="A25" s="108" t="s">
        <v>32</v>
      </c>
      <c r="B25" s="124">
        <f>B23/B24</f>
        <v>5</v>
      </c>
      <c r="C25" s="127">
        <f aca="true" t="shared" si="2" ref="C25:O25">C23/C24</f>
        <v>4.571428571428571</v>
      </c>
      <c r="D25" s="127">
        <f t="shared" si="2"/>
        <v>4.166666666666667</v>
      </c>
      <c r="E25" s="127">
        <f t="shared" si="2"/>
        <v>4</v>
      </c>
      <c r="F25" s="127">
        <f t="shared" si="2"/>
        <v>3.8333333333333335</v>
      </c>
      <c r="G25" s="127">
        <f t="shared" si="2"/>
        <v>5.4</v>
      </c>
      <c r="H25" s="127">
        <f t="shared" si="2"/>
        <v>5</v>
      </c>
      <c r="I25" s="127">
        <f t="shared" si="2"/>
        <v>2.7142857142857144</v>
      </c>
      <c r="J25" s="127">
        <f t="shared" si="2"/>
        <v>4.666666666666667</v>
      </c>
      <c r="K25" s="127">
        <f t="shared" si="2"/>
        <v>6.2</v>
      </c>
      <c r="L25" s="127">
        <f t="shared" si="2"/>
        <v>4</v>
      </c>
      <c r="M25" s="127">
        <f t="shared" si="2"/>
        <v>3.4285714285714284</v>
      </c>
      <c r="N25" s="127">
        <f t="shared" si="2"/>
        <v>2.625</v>
      </c>
      <c r="O25" s="109">
        <f t="shared" si="2"/>
        <v>4.125</v>
      </c>
      <c r="P25" s="110">
        <f>P23/P24</f>
        <v>4.179775280898877</v>
      </c>
      <c r="Q25" s="2"/>
      <c r="R25" s="85"/>
      <c r="S25" s="76"/>
      <c r="T25" s="76"/>
      <c r="U25" s="76"/>
    </row>
    <row r="26" spans="1:21" ht="13.5">
      <c r="A26" s="76"/>
      <c r="B26" s="7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7"/>
      <c r="O26" s="86"/>
      <c r="P26" s="86"/>
      <c r="Q26" s="76"/>
      <c r="R26" s="76"/>
      <c r="S26" s="76"/>
      <c r="T26" s="76"/>
      <c r="U26" s="76"/>
    </row>
    <row r="27" spans="1:21" ht="14.25">
      <c r="A27" s="129" t="s">
        <v>33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73"/>
      <c r="R27" s="73"/>
      <c r="S27" s="73"/>
      <c r="T27" s="73"/>
      <c r="U27" s="73"/>
    </row>
    <row r="28" spans="1:21" ht="21">
      <c r="A28" s="78" t="s">
        <v>34</v>
      </c>
      <c r="B28" s="93" t="s">
        <v>35</v>
      </c>
      <c r="C28" s="79" t="s">
        <v>36</v>
      </c>
      <c r="D28" s="79" t="s">
        <v>4</v>
      </c>
      <c r="E28" s="79" t="s">
        <v>37</v>
      </c>
      <c r="F28" s="79" t="s">
        <v>38</v>
      </c>
      <c r="G28" s="79" t="s">
        <v>39</v>
      </c>
      <c r="H28" s="79" t="s">
        <v>40</v>
      </c>
      <c r="I28" s="79" t="s">
        <v>41</v>
      </c>
      <c r="J28" s="79" t="s">
        <v>42</v>
      </c>
      <c r="K28" s="79" t="s">
        <v>43</v>
      </c>
      <c r="L28" s="79" t="s">
        <v>44</v>
      </c>
      <c r="M28" s="79" t="s">
        <v>45</v>
      </c>
      <c r="N28" s="79" t="s">
        <v>46</v>
      </c>
      <c r="O28" s="91" t="s">
        <v>47</v>
      </c>
      <c r="P28" s="80" t="s">
        <v>48</v>
      </c>
      <c r="Q28" s="76"/>
      <c r="R28" s="76"/>
      <c r="S28" s="76"/>
      <c r="T28" s="76"/>
      <c r="U28" s="76"/>
    </row>
    <row r="29" spans="1:21" ht="17.25">
      <c r="A29" s="115" t="s">
        <v>49</v>
      </c>
      <c r="B29" s="99">
        <f>'1学期'!B29+'2学期'!B29+'3学期'!B29</f>
        <v>1</v>
      </c>
      <c r="C29" s="100">
        <f>'1学期'!C29+'2学期'!C29+'3学期'!C29</f>
        <v>1</v>
      </c>
      <c r="D29" s="100">
        <f>'1学期'!D29+'2学期'!D29+'3学期'!D29</f>
        <v>1</v>
      </c>
      <c r="E29" s="100">
        <f>'1学期'!E29+'2学期'!E29+'3学期'!E29</f>
        <v>0</v>
      </c>
      <c r="F29" s="100">
        <f>'1学期'!F29+'2学期'!F29+'3学期'!F29</f>
        <v>1</v>
      </c>
      <c r="G29" s="100">
        <f>'1学期'!G29+'2学期'!G29+'3学期'!G29</f>
        <v>0</v>
      </c>
      <c r="H29" s="100">
        <f>'1学期'!H29+'2学期'!H29+'3学期'!H29</f>
        <v>1</v>
      </c>
      <c r="I29" s="100">
        <f>'1学期'!I29+'2学期'!I29+'3学期'!I29</f>
        <v>2</v>
      </c>
      <c r="J29" s="100">
        <f>'1学期'!J29+'2学期'!J29+'3学期'!J29</f>
        <v>1</v>
      </c>
      <c r="K29" s="100">
        <f>'1学期'!K29+'2学期'!K29+'3学期'!K29</f>
        <v>2</v>
      </c>
      <c r="L29" s="100">
        <f>'1学期'!L29+'2学期'!L29+'3学期'!L29</f>
        <v>0</v>
      </c>
      <c r="M29" s="100">
        <f>'1学期'!M29+'2学期'!M29+'3学期'!M29</f>
        <v>2</v>
      </c>
      <c r="N29" s="100">
        <f>'1学期'!N29+'2学期'!N29+'3学期'!N29</f>
        <v>0</v>
      </c>
      <c r="O29" s="101">
        <f>'1学期'!O29+'2学期'!O29+'3学期'!O29</f>
        <v>4</v>
      </c>
      <c r="P29" s="107">
        <f aca="true" t="shared" si="3" ref="P29:P35">SUM(B29:O29)</f>
        <v>16</v>
      </c>
      <c r="Q29" s="76"/>
      <c r="R29" s="76"/>
      <c r="S29" s="76"/>
      <c r="T29" s="76"/>
      <c r="U29" s="76"/>
    </row>
    <row r="30" spans="1:21" ht="17.25">
      <c r="A30" s="81" t="s">
        <v>50</v>
      </c>
      <c r="B30" s="94">
        <f>'1学期'!B30+'2学期'!B30+'3学期'!B30</f>
        <v>1</v>
      </c>
      <c r="C30" s="10">
        <f>'1学期'!C30+'2学期'!C30+'3学期'!C30</f>
        <v>1</v>
      </c>
      <c r="D30" s="10">
        <f>'1学期'!D30+'2学期'!D30+'3学期'!D30</f>
        <v>2</v>
      </c>
      <c r="E30" s="10">
        <f>'1学期'!E30+'2学期'!E30+'3学期'!E30</f>
        <v>0</v>
      </c>
      <c r="F30" s="10">
        <f>'1学期'!F30+'2学期'!F30+'3学期'!F30</f>
        <v>4</v>
      </c>
      <c r="G30" s="10">
        <f>'1学期'!G30+'2学期'!G30+'3学期'!G30</f>
        <v>3</v>
      </c>
      <c r="H30" s="10">
        <f>'1学期'!H30+'2学期'!H30+'3学期'!H30</f>
        <v>2</v>
      </c>
      <c r="I30" s="10">
        <f>'1学期'!I30+'2学期'!I30+'3学期'!I30</f>
        <v>2</v>
      </c>
      <c r="J30" s="10">
        <f>'1学期'!J30+'2学期'!J30+'3学期'!J30</f>
        <v>2</v>
      </c>
      <c r="K30" s="10">
        <f>'1学期'!K30+'2学期'!K30+'3学期'!K30</f>
        <v>2</v>
      </c>
      <c r="L30" s="10">
        <f>'1学期'!L30+'2学期'!L30+'3学期'!L30</f>
        <v>0</v>
      </c>
      <c r="M30" s="10">
        <f>'1学期'!M30+'2学期'!M30+'3学期'!M30</f>
        <v>0</v>
      </c>
      <c r="N30" s="10">
        <f>'1学期'!N30+'2学期'!N30+'3学期'!N30</f>
        <v>0</v>
      </c>
      <c r="O30" s="92">
        <f>'1学期'!O30+'2学期'!O30+'3学期'!O30</f>
        <v>7</v>
      </c>
      <c r="P30" s="12">
        <f t="shared" si="3"/>
        <v>26</v>
      </c>
      <c r="Q30" s="76"/>
      <c r="R30" s="76"/>
      <c r="S30" s="76"/>
      <c r="T30" s="76"/>
      <c r="U30" s="76"/>
    </row>
    <row r="31" spans="1:21" ht="17.25">
      <c r="A31" s="116" t="s">
        <v>51</v>
      </c>
      <c r="B31" s="103">
        <f>'1学期'!B31+'2学期'!B31+'3学期'!B31</f>
        <v>7</v>
      </c>
      <c r="C31" s="104">
        <f>'1学期'!C31+'2学期'!C31+'3学期'!C31</f>
        <v>8</v>
      </c>
      <c r="D31" s="104">
        <f>'1学期'!D31+'2学期'!D31+'3学期'!D31</f>
        <v>3</v>
      </c>
      <c r="E31" s="104">
        <f>'1学期'!E31+'2学期'!E31+'3学期'!E31</f>
        <v>5</v>
      </c>
      <c r="F31" s="104">
        <f>'1学期'!F31+'2学期'!F31+'3学期'!F31</f>
        <v>1</v>
      </c>
      <c r="G31" s="104">
        <f>'1学期'!G31+'2学期'!G31+'3学期'!G31</f>
        <v>3</v>
      </c>
      <c r="H31" s="104">
        <f>'1学期'!H31+'2学期'!H31+'3学期'!H31</f>
        <v>8</v>
      </c>
      <c r="I31" s="104">
        <f>'1学期'!I31+'2学期'!I31+'3学期'!I31</f>
        <v>3</v>
      </c>
      <c r="J31" s="104">
        <f>'1学期'!J31+'2学期'!J31+'3学期'!J31</f>
        <v>8</v>
      </c>
      <c r="K31" s="104">
        <f>'1学期'!K31+'2学期'!K31+'3学期'!K31</f>
        <v>8</v>
      </c>
      <c r="L31" s="104">
        <f>'1学期'!L31+'2学期'!L31+'3学期'!L31</f>
        <v>7</v>
      </c>
      <c r="M31" s="104">
        <f>'1学期'!M31+'2学期'!M31+'3学期'!M31</f>
        <v>5</v>
      </c>
      <c r="N31" s="104">
        <f>'1学期'!N31+'2学期'!N31+'3学期'!N31</f>
        <v>6</v>
      </c>
      <c r="O31" s="105">
        <f>'1学期'!O31+'2学期'!O31+'3学期'!O31</f>
        <v>4</v>
      </c>
      <c r="P31" s="106">
        <f t="shared" si="3"/>
        <v>76</v>
      </c>
      <c r="Q31" s="76"/>
      <c r="R31" s="76"/>
      <c r="S31" s="76"/>
      <c r="T31" s="76"/>
      <c r="U31" s="85"/>
    </row>
    <row r="32" spans="1:21" ht="17.25">
      <c r="A32" s="3" t="s">
        <v>52</v>
      </c>
      <c r="B32" s="94">
        <f>'1学期'!B32+'2学期'!B32+'3学期'!B32</f>
        <v>18</v>
      </c>
      <c r="C32" s="10">
        <f>'1学期'!C32+'2学期'!C32+'3学期'!C32</f>
        <v>17</v>
      </c>
      <c r="D32" s="92">
        <f>'1学期'!D32+'2学期'!D32+'3学期'!D32</f>
        <v>8</v>
      </c>
      <c r="E32" s="10">
        <f>'1学期'!E32+'2学期'!E32+'3学期'!E32</f>
        <v>6</v>
      </c>
      <c r="F32" s="94">
        <f>'1学期'!F32+'2学期'!F32+'3学期'!F32</f>
        <v>5</v>
      </c>
      <c r="G32" s="10">
        <f>'1学期'!G32+'2学期'!G32+'3学期'!G32</f>
        <v>20</v>
      </c>
      <c r="H32" s="10">
        <f>'1学期'!H32+'2学期'!H32+'3学期'!H32</f>
        <v>4</v>
      </c>
      <c r="I32" s="10">
        <f>'1学期'!I32+'2学期'!I32+'3学期'!I32</f>
        <v>7</v>
      </c>
      <c r="J32" s="10">
        <f>'1学期'!J32+'2学期'!J32+'3学期'!J32</f>
        <v>8</v>
      </c>
      <c r="K32" s="10">
        <f>'1学期'!K32+'2学期'!K32+'3学期'!K32</f>
        <v>12</v>
      </c>
      <c r="L32" s="10">
        <f>'1学期'!L32+'2学期'!L32+'3学期'!L32</f>
        <v>8</v>
      </c>
      <c r="M32" s="10">
        <f>'1学期'!M32+'2学期'!M32+'3学期'!M32</f>
        <v>4</v>
      </c>
      <c r="N32" s="10">
        <f>'1学期'!N32+'2学期'!N32+'3学期'!N32</f>
        <v>8</v>
      </c>
      <c r="O32" s="92">
        <f>'1学期'!O32+'2学期'!O32+'3学期'!O32</f>
        <v>7</v>
      </c>
      <c r="P32" s="12">
        <f t="shared" si="3"/>
        <v>132</v>
      </c>
      <c r="Q32" s="76"/>
      <c r="R32" s="76"/>
      <c r="S32" s="76"/>
      <c r="T32" s="76"/>
      <c r="U32" s="76"/>
    </row>
    <row r="33" spans="1:16" ht="17.25">
      <c r="A33" s="116" t="s">
        <v>53</v>
      </c>
      <c r="B33" s="103">
        <f>'1学期'!B33+'2学期'!B33+'3学期'!B33</f>
        <v>8</v>
      </c>
      <c r="C33" s="104">
        <f>'1学期'!C33+'2学期'!C33+'3学期'!C33</f>
        <v>5</v>
      </c>
      <c r="D33" s="105">
        <f>'1学期'!D33+'2学期'!D33+'3学期'!D33</f>
        <v>11</v>
      </c>
      <c r="E33" s="100">
        <f>'1学期'!E33+'2学期'!E33+'3学期'!E33</f>
        <v>13</v>
      </c>
      <c r="F33" s="99">
        <f>'1学期'!F33+'2学期'!F33+'3学期'!F33</f>
        <v>12</v>
      </c>
      <c r="G33" s="104">
        <f>'1学期'!G33+'2学期'!G33+'3学期'!G33</f>
        <v>1</v>
      </c>
      <c r="H33" s="104">
        <f>'1学期'!H33+'2学期'!H33+'3学期'!H33</f>
        <v>15</v>
      </c>
      <c r="I33" s="104">
        <f>'1学期'!I33+'2学期'!I33+'3学期'!I33</f>
        <v>5</v>
      </c>
      <c r="J33" s="104">
        <f>'1学期'!J33+'2学期'!J33+'3学期'!J33</f>
        <v>9</v>
      </c>
      <c r="K33" s="104">
        <f>'1学期'!K33+'2学期'!K33+'3学期'!K33</f>
        <v>7</v>
      </c>
      <c r="L33" s="104">
        <f>'1学期'!L33+'2学期'!L33+'3学期'!L33</f>
        <v>5</v>
      </c>
      <c r="M33" s="104">
        <f>'1学期'!M33+'2学期'!M33+'3学期'!M33</f>
        <v>13</v>
      </c>
      <c r="N33" s="104">
        <f>'1学期'!N33+'2学期'!N33+'3学期'!N33</f>
        <v>7</v>
      </c>
      <c r="O33" s="105">
        <f>'1学期'!O33+'2学期'!O33+'3学期'!O33</f>
        <v>11</v>
      </c>
      <c r="P33" s="106">
        <f t="shared" si="3"/>
        <v>122</v>
      </c>
    </row>
    <row r="34" spans="1:16" ht="18" thickBot="1">
      <c r="A34" s="88" t="s">
        <v>54</v>
      </c>
      <c r="B34" s="96">
        <f>'1学期'!B34+'2学期'!B34+'3学期'!B34</f>
        <v>0</v>
      </c>
      <c r="C34" s="18">
        <f>'1学期'!C34+'2学期'!C34+'3学期'!C34</f>
        <v>0</v>
      </c>
      <c r="D34" s="18">
        <f>'1学期'!D34+'2学期'!D34+'3学期'!D34</f>
        <v>0</v>
      </c>
      <c r="E34" s="18">
        <f>'1学期'!E34+'2学期'!E34+'3学期'!E34</f>
        <v>0</v>
      </c>
      <c r="F34" s="18">
        <f>'1学期'!F34+'2学期'!F34+'3学期'!F34</f>
        <v>0</v>
      </c>
      <c r="G34" s="18">
        <f>'1学期'!G34+'2学期'!G34+'3学期'!G34</f>
        <v>0</v>
      </c>
      <c r="H34" s="18">
        <f>'1学期'!H34+'2学期'!H34+'3学期'!H34</f>
        <v>0</v>
      </c>
      <c r="I34" s="18">
        <f>'1学期'!I34+'2学期'!I34+'3学期'!I34</f>
        <v>0</v>
      </c>
      <c r="J34" s="18">
        <f>'1学期'!J34+'2学期'!J34+'3学期'!J34</f>
        <v>0</v>
      </c>
      <c r="K34" s="18">
        <f>'1学期'!K34+'2学期'!K34+'3学期'!K34</f>
        <v>0</v>
      </c>
      <c r="L34" s="18">
        <f>'1学期'!L34+'2学期'!L34+'3学期'!L34</f>
        <v>0</v>
      </c>
      <c r="M34" s="18">
        <f>'1学期'!M34+'2学期'!M34+'3学期'!M34</f>
        <v>0</v>
      </c>
      <c r="N34" s="18">
        <f>'1学期'!N34+'2学期'!N34+'3学期'!N34</f>
        <v>0</v>
      </c>
      <c r="O34" s="114">
        <f>'1学期'!O34+'2学期'!O34+'3学期'!O34</f>
        <v>0</v>
      </c>
      <c r="P34" s="20">
        <f t="shared" si="3"/>
        <v>0</v>
      </c>
    </row>
    <row r="35" spans="1:16" ht="18" thickTop="1">
      <c r="A35" s="117" t="s">
        <v>16</v>
      </c>
      <c r="B35" s="118">
        <f>SUM(B29:B34)</f>
        <v>35</v>
      </c>
      <c r="C35" s="119">
        <f aca="true" t="shared" si="4" ref="C35:O35">SUM(C29:C34)</f>
        <v>32</v>
      </c>
      <c r="D35" s="119">
        <f t="shared" si="4"/>
        <v>25</v>
      </c>
      <c r="E35" s="119">
        <f t="shared" si="4"/>
        <v>24</v>
      </c>
      <c r="F35" s="112">
        <f t="shared" si="4"/>
        <v>23</v>
      </c>
      <c r="G35" s="120">
        <f t="shared" si="4"/>
        <v>27</v>
      </c>
      <c r="H35" s="119">
        <f t="shared" si="4"/>
        <v>30</v>
      </c>
      <c r="I35" s="112">
        <f t="shared" si="4"/>
        <v>19</v>
      </c>
      <c r="J35" s="120">
        <f t="shared" si="4"/>
        <v>28</v>
      </c>
      <c r="K35" s="119">
        <f t="shared" si="4"/>
        <v>31</v>
      </c>
      <c r="L35" s="119">
        <f t="shared" si="4"/>
        <v>20</v>
      </c>
      <c r="M35" s="112">
        <f t="shared" si="4"/>
        <v>24</v>
      </c>
      <c r="N35" s="120">
        <f t="shared" si="4"/>
        <v>21</v>
      </c>
      <c r="O35" s="121">
        <f t="shared" si="4"/>
        <v>33</v>
      </c>
      <c r="P35" s="113">
        <f t="shared" si="3"/>
        <v>372</v>
      </c>
    </row>
    <row r="36" spans="1:16" ht="13.5">
      <c r="A36" s="76"/>
      <c r="B36" s="76"/>
      <c r="C36" s="86"/>
      <c r="D36" s="8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6"/>
    </row>
    <row r="37" spans="1:16" ht="13.5">
      <c r="A37" s="76"/>
      <c r="B37" s="76"/>
      <c r="C37" s="76"/>
      <c r="D37" s="9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6"/>
    </row>
    <row r="38" spans="1:16" ht="13.5">
      <c r="A38" s="76"/>
      <c r="B38" s="76"/>
      <c r="C38" s="76"/>
      <c r="D38" s="9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6"/>
    </row>
  </sheetData>
  <sheetProtection/>
  <mergeCells count="3">
    <mergeCell ref="A1:P1"/>
    <mergeCell ref="A27:P27"/>
    <mergeCell ref="A3:P3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f>'[1]若草'!N6</f>
        <v>0</v>
      </c>
      <c r="C5" s="6">
        <f>'[1]青葉'!N6</f>
        <v>0</v>
      </c>
      <c r="D5" s="6">
        <f>'[1]みなみ'!N6</f>
        <v>0</v>
      </c>
      <c r="E5" s="6">
        <f>'[1]神明'!N6</f>
        <v>0</v>
      </c>
      <c r="F5" s="6">
        <f>'[1]北部'!N6</f>
        <v>0</v>
      </c>
      <c r="G5" s="6">
        <f>'[1]見明川'!N6</f>
        <v>0</v>
      </c>
      <c r="H5" s="6">
        <f>'[1]堀江'!N6</f>
        <v>0</v>
      </c>
      <c r="I5" s="6">
        <f>'[1]富岡'!N6</f>
        <v>0</v>
      </c>
      <c r="J5" s="6">
        <f>'[1]美浜南'!N6</f>
        <v>0</v>
      </c>
      <c r="K5" s="6">
        <f>'[1]入船南'!N6</f>
        <v>0</v>
      </c>
      <c r="L5" s="6">
        <f>'[1]舞浜'!N6</f>
        <v>0</v>
      </c>
      <c r="M5" s="6">
        <f>'[1]美浜北'!N6</f>
        <v>0</v>
      </c>
      <c r="N5" s="6">
        <f>'[1]日の出'!O6</f>
        <v>0</v>
      </c>
      <c r="O5" s="7">
        <f>'[1]明海'!N6</f>
        <v>0</v>
      </c>
      <c r="P5" s="8">
        <f>SUM(B5:O5)</f>
        <v>0</v>
      </c>
    </row>
    <row r="6" spans="1:16" ht="24.75" customHeight="1">
      <c r="A6" s="44" t="s">
        <v>18</v>
      </c>
      <c r="B6" s="9">
        <f>'[1]若草'!N7</f>
        <v>0</v>
      </c>
      <c r="C6" s="10">
        <f>'[1]青葉'!N7</f>
        <v>0</v>
      </c>
      <c r="D6" s="10">
        <f>'[1]みなみ'!N7</f>
        <v>0</v>
      </c>
      <c r="E6" s="10">
        <f>'[1]神明'!N7</f>
        <v>0</v>
      </c>
      <c r="F6" s="10">
        <f>'[1]北部'!N7</f>
        <v>0</v>
      </c>
      <c r="G6" s="10">
        <f>'[1]見明川'!N7</f>
        <v>0</v>
      </c>
      <c r="H6" s="10">
        <f>'[1]堀江'!N7</f>
        <v>0</v>
      </c>
      <c r="I6" s="10">
        <f>'[1]富岡'!N7</f>
        <v>0</v>
      </c>
      <c r="J6" s="10">
        <f>'[1]美浜南'!N7</f>
        <v>0</v>
      </c>
      <c r="K6" s="10">
        <f>'[1]入船南'!N7</f>
        <v>0</v>
      </c>
      <c r="L6" s="10">
        <f>'[1]舞浜'!N7</f>
        <v>0</v>
      </c>
      <c r="M6" s="10">
        <f>'[1]美浜北'!N7</f>
        <v>0</v>
      </c>
      <c r="N6" s="10">
        <f>'[1]日の出'!O7</f>
        <v>0</v>
      </c>
      <c r="O6" s="11">
        <f>'[1]明海'!N7</f>
        <v>0</v>
      </c>
      <c r="P6" s="12">
        <f aca="true" t="shared" si="0" ref="P6:P22">SUM(B6:O6)</f>
        <v>0</v>
      </c>
    </row>
    <row r="7" spans="1:16" ht="24.75" customHeight="1">
      <c r="A7" s="45" t="s">
        <v>19</v>
      </c>
      <c r="B7" s="13">
        <f>'[1]若草'!N8</f>
        <v>0</v>
      </c>
      <c r="C7" s="14">
        <f>'[1]青葉'!N8</f>
        <v>0</v>
      </c>
      <c r="D7" s="14">
        <f>'[1]みなみ'!N8</f>
        <v>0</v>
      </c>
      <c r="E7" s="14">
        <f>'[1]神明'!N8</f>
        <v>0</v>
      </c>
      <c r="F7" s="14">
        <f>'[1]北部'!N8</f>
        <v>0</v>
      </c>
      <c r="G7" s="14">
        <f>'[1]見明川'!N8</f>
        <v>0</v>
      </c>
      <c r="H7" s="14">
        <f>'[1]堀江'!N8</f>
        <v>0</v>
      </c>
      <c r="I7" s="14">
        <f>'[1]富岡'!N8</f>
        <v>0</v>
      </c>
      <c r="J7" s="14">
        <f>'[1]美浜南'!N8</f>
        <v>0</v>
      </c>
      <c r="K7" s="14">
        <f>'[1]入船南'!N8</f>
        <v>0</v>
      </c>
      <c r="L7" s="14">
        <f>'[1]舞浜'!N8</f>
        <v>0</v>
      </c>
      <c r="M7" s="14">
        <f>'[1]美浜北'!N8</f>
        <v>0</v>
      </c>
      <c r="N7" s="14">
        <f>'[1]日の出'!O8</f>
        <v>0</v>
      </c>
      <c r="O7" s="15">
        <f>'[1]明海'!N8</f>
        <v>0</v>
      </c>
      <c r="P7" s="16">
        <f t="shared" si="0"/>
        <v>0</v>
      </c>
    </row>
    <row r="8" spans="1:16" ht="24.75" customHeight="1">
      <c r="A8" s="44" t="s">
        <v>8</v>
      </c>
      <c r="B8" s="9">
        <f>'[1]若草'!N9</f>
        <v>0</v>
      </c>
      <c r="C8" s="10">
        <f>'[1]青葉'!N9</f>
        <v>0</v>
      </c>
      <c r="D8" s="10">
        <f>'[1]みなみ'!N9</f>
        <v>0</v>
      </c>
      <c r="E8" s="10">
        <f>'[1]神明'!N9</f>
        <v>0</v>
      </c>
      <c r="F8" s="10">
        <f>'[1]北部'!N9</f>
        <v>0</v>
      </c>
      <c r="G8" s="10">
        <f>'[1]見明川'!N9</f>
        <v>0</v>
      </c>
      <c r="H8" s="10">
        <f>'[1]堀江'!N9</f>
        <v>0</v>
      </c>
      <c r="I8" s="10">
        <f>'[1]富岡'!N9</f>
        <v>0</v>
      </c>
      <c r="J8" s="10">
        <f>'[1]美浜南'!N9</f>
        <v>0</v>
      </c>
      <c r="K8" s="10">
        <f>'[1]入船南'!N9</f>
        <v>0</v>
      </c>
      <c r="L8" s="10">
        <f>'[1]舞浜'!N9</f>
        <v>0</v>
      </c>
      <c r="M8" s="10">
        <f>'[1]美浜北'!N9</f>
        <v>0</v>
      </c>
      <c r="N8" s="10">
        <f>'[1]日の出'!O9</f>
        <v>0</v>
      </c>
      <c r="O8" s="11">
        <f>'[1]明海'!N9</f>
        <v>0</v>
      </c>
      <c r="P8" s="12">
        <f t="shared" si="0"/>
        <v>0</v>
      </c>
    </row>
    <row r="9" spans="1:16" ht="24.75" customHeight="1">
      <c r="A9" s="45" t="s">
        <v>20</v>
      </c>
      <c r="B9" s="13">
        <f>'[1]若草'!N10</f>
        <v>0</v>
      </c>
      <c r="C9" s="14">
        <f>'[1]青葉'!N10</f>
        <v>0</v>
      </c>
      <c r="D9" s="14">
        <f>'[1]みなみ'!N10</f>
        <v>0</v>
      </c>
      <c r="E9" s="14">
        <f>'[1]神明'!N10</f>
        <v>0</v>
      </c>
      <c r="F9" s="14">
        <f>'[1]北部'!N10</f>
        <v>0</v>
      </c>
      <c r="G9" s="14">
        <f>'[1]見明川'!N10</f>
        <v>0</v>
      </c>
      <c r="H9" s="14">
        <f>'[1]堀江'!N10</f>
        <v>0</v>
      </c>
      <c r="I9" s="14">
        <f>'[1]富岡'!N10</f>
        <v>0</v>
      </c>
      <c r="J9" s="14">
        <f>'[1]美浜南'!N10</f>
        <v>0</v>
      </c>
      <c r="K9" s="14">
        <f>'[1]入船南'!N10</f>
        <v>0</v>
      </c>
      <c r="L9" s="14">
        <f>'[1]舞浜'!N10</f>
        <v>0</v>
      </c>
      <c r="M9" s="14">
        <f>'[1]美浜北'!N10</f>
        <v>0</v>
      </c>
      <c r="N9" s="14">
        <f>'[1]日の出'!O10</f>
        <v>0</v>
      </c>
      <c r="O9" s="15">
        <f>'[1]明海'!N10</f>
        <v>0</v>
      </c>
      <c r="P9" s="16">
        <f t="shared" si="0"/>
        <v>0</v>
      </c>
    </row>
    <row r="10" spans="1:19" ht="24.75" customHeight="1">
      <c r="A10" s="44" t="s">
        <v>21</v>
      </c>
      <c r="B10" s="9">
        <f>'[1]若草'!N11</f>
        <v>0</v>
      </c>
      <c r="C10" s="10">
        <f>'[1]青葉'!N11</f>
        <v>0</v>
      </c>
      <c r="D10" s="10">
        <f>'[1]みなみ'!N11</f>
        <v>0</v>
      </c>
      <c r="E10" s="10">
        <f>'[1]神明'!N11</f>
        <v>0</v>
      </c>
      <c r="F10" s="10">
        <f>'[1]北部'!N11</f>
        <v>0</v>
      </c>
      <c r="G10" s="10">
        <f>'[1]見明川'!N11</f>
        <v>0</v>
      </c>
      <c r="H10" s="10">
        <f>'[1]堀江'!N11</f>
        <v>0</v>
      </c>
      <c r="I10" s="10">
        <f>'[1]富岡'!N11</f>
        <v>0</v>
      </c>
      <c r="J10" s="10">
        <f>'[1]美浜南'!N11</f>
        <v>0</v>
      </c>
      <c r="K10" s="10">
        <f>'[1]入船南'!N11</f>
        <v>0</v>
      </c>
      <c r="L10" s="10">
        <f>'[1]舞浜'!N11</f>
        <v>0</v>
      </c>
      <c r="M10" s="10">
        <f>'[1]美浜北'!N11</f>
        <v>0</v>
      </c>
      <c r="N10" s="10">
        <f>'[1]日の出'!O11</f>
        <v>0</v>
      </c>
      <c r="O10" s="11">
        <f>'[1]明海'!N11</f>
        <v>0</v>
      </c>
      <c r="P10" s="12">
        <f t="shared" si="0"/>
        <v>0</v>
      </c>
      <c r="Q10" s="46"/>
      <c r="R10" s="46"/>
      <c r="S10" s="46"/>
    </row>
    <row r="11" spans="1:16" ht="24.75" customHeight="1">
      <c r="A11" s="45" t="s">
        <v>22</v>
      </c>
      <c r="B11" s="13">
        <f>'[1]若草'!N12</f>
        <v>0</v>
      </c>
      <c r="C11" s="14">
        <f>'[1]青葉'!N12</f>
        <v>0</v>
      </c>
      <c r="D11" s="14">
        <f>'[1]みなみ'!N12</f>
        <v>0</v>
      </c>
      <c r="E11" s="14">
        <f>'[1]神明'!N12</f>
        <v>0</v>
      </c>
      <c r="F11" s="14">
        <f>'[1]北部'!N12</f>
        <v>0</v>
      </c>
      <c r="G11" s="14">
        <f>'[1]見明川'!N12</f>
        <v>0</v>
      </c>
      <c r="H11" s="14">
        <f>'[1]堀江'!N12</f>
        <v>0</v>
      </c>
      <c r="I11" s="14">
        <f>'[1]富岡'!N12</f>
        <v>0</v>
      </c>
      <c r="J11" s="14">
        <f>'[1]美浜南'!N12</f>
        <v>0</v>
      </c>
      <c r="K11" s="14">
        <f>'[1]入船南'!N12</f>
        <v>0</v>
      </c>
      <c r="L11" s="14">
        <f>'[1]舞浜'!N12</f>
        <v>0</v>
      </c>
      <c r="M11" s="14">
        <f>'[1]美浜北'!N12</f>
        <v>0</v>
      </c>
      <c r="N11" s="14">
        <f>'[1]日の出'!O12</f>
        <v>0</v>
      </c>
      <c r="O11" s="15">
        <f>'[1]明海'!N12</f>
        <v>0</v>
      </c>
      <c r="P11" s="16">
        <f t="shared" si="0"/>
        <v>0</v>
      </c>
    </row>
    <row r="12" spans="1:16" ht="25.5" customHeight="1">
      <c r="A12" s="44" t="s">
        <v>23</v>
      </c>
      <c r="B12" s="9">
        <f>'[1]若草'!N13</f>
        <v>0</v>
      </c>
      <c r="C12" s="10">
        <f>'[1]青葉'!N13</f>
        <v>0</v>
      </c>
      <c r="D12" s="10">
        <f>'[1]みなみ'!N13</f>
        <v>0</v>
      </c>
      <c r="E12" s="10">
        <f>'[1]神明'!N13</f>
        <v>0</v>
      </c>
      <c r="F12" s="10">
        <f>'[1]北部'!N13</f>
        <v>0</v>
      </c>
      <c r="G12" s="10">
        <f>'[1]見明川'!N13</f>
        <v>0</v>
      </c>
      <c r="H12" s="10">
        <f>'[1]堀江'!N13</f>
        <v>0</v>
      </c>
      <c r="I12" s="10">
        <f>'[1]富岡'!N13</f>
        <v>0</v>
      </c>
      <c r="J12" s="10">
        <f>'[1]美浜南'!N13</f>
        <v>0</v>
      </c>
      <c r="K12" s="10">
        <f>'[1]入船南'!N13</f>
        <v>0</v>
      </c>
      <c r="L12" s="10">
        <f>'[1]舞浜'!N13</f>
        <v>0</v>
      </c>
      <c r="M12" s="10">
        <f>'[1]美浜北'!N13</f>
        <v>0</v>
      </c>
      <c r="N12" s="10">
        <f>'[1]日の出'!O13</f>
        <v>0</v>
      </c>
      <c r="O12" s="11">
        <f>'[1]明海'!N13</f>
        <v>0</v>
      </c>
      <c r="P12" s="12">
        <f t="shared" si="0"/>
        <v>0</v>
      </c>
    </row>
    <row r="13" spans="1:16" ht="24.75" customHeight="1">
      <c r="A13" s="45" t="s">
        <v>24</v>
      </c>
      <c r="B13" s="13">
        <f>'[1]若草'!N14</f>
        <v>0</v>
      </c>
      <c r="C13" s="14">
        <f>'[1]青葉'!N14</f>
        <v>0</v>
      </c>
      <c r="D13" s="14">
        <f>'[1]みなみ'!N14</f>
        <v>0</v>
      </c>
      <c r="E13" s="14">
        <f>'[1]神明'!N14</f>
        <v>0</v>
      </c>
      <c r="F13" s="14">
        <f>'[1]北部'!N14</f>
        <v>0</v>
      </c>
      <c r="G13" s="14">
        <f>'[1]見明川'!N14</f>
        <v>0</v>
      </c>
      <c r="H13" s="14">
        <f>'[1]堀江'!N14</f>
        <v>0</v>
      </c>
      <c r="I13" s="14">
        <f>'[1]富岡'!N14</f>
        <v>0</v>
      </c>
      <c r="J13" s="14">
        <f>'[1]美浜南'!N14</f>
        <v>0</v>
      </c>
      <c r="K13" s="14">
        <f>'[1]入船南'!N14</f>
        <v>0</v>
      </c>
      <c r="L13" s="14">
        <f>'[1]舞浜'!N14</f>
        <v>0</v>
      </c>
      <c r="M13" s="14">
        <f>'[1]美浜北'!N14</f>
        <v>0</v>
      </c>
      <c r="N13" s="14">
        <f>'[1]日の出'!O14</f>
        <v>0</v>
      </c>
      <c r="O13" s="15">
        <f>'[1]明海'!N14</f>
        <v>0</v>
      </c>
      <c r="P13" s="16">
        <f t="shared" si="0"/>
        <v>0</v>
      </c>
    </row>
    <row r="14" spans="1:16" ht="24.75" customHeight="1">
      <c r="A14" s="44" t="s">
        <v>9</v>
      </c>
      <c r="B14" s="9">
        <f>'[1]若草'!N15</f>
        <v>0</v>
      </c>
      <c r="C14" s="10">
        <f>'[1]青葉'!N15</f>
        <v>0</v>
      </c>
      <c r="D14" s="10">
        <f>'[1]みなみ'!N15</f>
        <v>0</v>
      </c>
      <c r="E14" s="10">
        <f>'[1]神明'!N15</f>
        <v>0</v>
      </c>
      <c r="F14" s="10">
        <f>'[1]北部'!N15</f>
        <v>0</v>
      </c>
      <c r="G14" s="10">
        <f>'[1]見明川'!N15</f>
        <v>0</v>
      </c>
      <c r="H14" s="10">
        <f>'[1]堀江'!N15</f>
        <v>0</v>
      </c>
      <c r="I14" s="10">
        <f>'[1]富岡'!N15</f>
        <v>0</v>
      </c>
      <c r="J14" s="10">
        <f>'[1]美浜南'!N15</f>
        <v>0</v>
      </c>
      <c r="K14" s="10">
        <f>'[1]入船南'!N15</f>
        <v>0</v>
      </c>
      <c r="L14" s="10">
        <f>'[1]舞浜'!N15</f>
        <v>0</v>
      </c>
      <c r="M14" s="10">
        <f>'[1]美浜北'!N15</f>
        <v>0</v>
      </c>
      <c r="N14" s="10">
        <f>'[1]日の出'!O15</f>
        <v>0</v>
      </c>
      <c r="O14" s="11">
        <f>'[1]明海'!N15</f>
        <v>0</v>
      </c>
      <c r="P14" s="12">
        <f t="shared" si="0"/>
        <v>0</v>
      </c>
    </row>
    <row r="15" spans="1:16" ht="24.75" customHeight="1">
      <c r="A15" s="45" t="s">
        <v>25</v>
      </c>
      <c r="B15" s="13">
        <f>'[1]若草'!N16</f>
        <v>0</v>
      </c>
      <c r="C15" s="14">
        <f>'[1]青葉'!N16</f>
        <v>0</v>
      </c>
      <c r="D15" s="14">
        <f>'[1]みなみ'!N16</f>
        <v>0</v>
      </c>
      <c r="E15" s="14">
        <f>'[1]神明'!N16</f>
        <v>0</v>
      </c>
      <c r="F15" s="14">
        <f>'[1]北部'!N16</f>
        <v>0</v>
      </c>
      <c r="G15" s="14">
        <f>'[1]見明川'!N16</f>
        <v>0</v>
      </c>
      <c r="H15" s="14">
        <f>'[1]堀江'!N16</f>
        <v>0</v>
      </c>
      <c r="I15" s="14">
        <f>'[1]富岡'!N16</f>
        <v>0</v>
      </c>
      <c r="J15" s="14">
        <f>'[1]美浜南'!N16</f>
        <v>0</v>
      </c>
      <c r="K15" s="14">
        <f>'[1]入船南'!N16</f>
        <v>0</v>
      </c>
      <c r="L15" s="14">
        <f>'[1]舞浜'!N16</f>
        <v>0</v>
      </c>
      <c r="M15" s="14">
        <f>'[1]美浜北'!N16</f>
        <v>0</v>
      </c>
      <c r="N15" s="14">
        <f>'[1]日の出'!O16</f>
        <v>0</v>
      </c>
      <c r="O15" s="15">
        <f>'[1]明海'!N16</f>
        <v>0</v>
      </c>
      <c r="P15" s="16">
        <f t="shared" si="0"/>
        <v>0</v>
      </c>
    </row>
    <row r="16" spans="1:16" ht="24.75" customHeight="1">
      <c r="A16" s="44" t="s">
        <v>26</v>
      </c>
      <c r="B16" s="9">
        <f>'[1]若草'!N17</f>
        <v>0</v>
      </c>
      <c r="C16" s="10">
        <f>'[1]青葉'!N17</f>
        <v>0</v>
      </c>
      <c r="D16" s="10">
        <f>'[1]みなみ'!N17</f>
        <v>0</v>
      </c>
      <c r="E16" s="10">
        <f>'[1]神明'!N17</f>
        <v>0</v>
      </c>
      <c r="F16" s="10">
        <f>'[1]北部'!N17</f>
        <v>0</v>
      </c>
      <c r="G16" s="10">
        <f>'[1]見明川'!N17</f>
        <v>0</v>
      </c>
      <c r="H16" s="10">
        <f>'[1]堀江'!N17</f>
        <v>0</v>
      </c>
      <c r="I16" s="10">
        <f>'[1]富岡'!N17</f>
        <v>0</v>
      </c>
      <c r="J16" s="10">
        <f>'[1]美浜南'!N17</f>
        <v>0</v>
      </c>
      <c r="K16" s="10">
        <f>'[1]入船南'!N17</f>
        <v>0</v>
      </c>
      <c r="L16" s="10">
        <f>'[1]舞浜'!N17</f>
        <v>0</v>
      </c>
      <c r="M16" s="10">
        <f>'[1]美浜北'!N17</f>
        <v>0</v>
      </c>
      <c r="N16" s="10">
        <f>'[1]日の出'!O17</f>
        <v>0</v>
      </c>
      <c r="O16" s="11">
        <f>'[1]明海'!N17</f>
        <v>0</v>
      </c>
      <c r="P16" s="12">
        <f t="shared" si="0"/>
        <v>0</v>
      </c>
    </row>
    <row r="17" spans="1:16" ht="24.75" customHeight="1">
      <c r="A17" s="45" t="s">
        <v>27</v>
      </c>
      <c r="B17" s="13">
        <f>'[1]若草'!N18</f>
        <v>0</v>
      </c>
      <c r="C17" s="14">
        <f>'[1]青葉'!N18</f>
        <v>0</v>
      </c>
      <c r="D17" s="14">
        <f>'[1]みなみ'!N18</f>
        <v>0</v>
      </c>
      <c r="E17" s="14">
        <f>'[1]神明'!N18</f>
        <v>0</v>
      </c>
      <c r="F17" s="14">
        <f>'[1]北部'!N18</f>
        <v>0</v>
      </c>
      <c r="G17" s="14">
        <f>'[1]見明川'!N18</f>
        <v>0</v>
      </c>
      <c r="H17" s="14">
        <f>'[1]堀江'!N18</f>
        <v>0</v>
      </c>
      <c r="I17" s="14">
        <f>'[1]富岡'!N18</f>
        <v>0</v>
      </c>
      <c r="J17" s="14">
        <f>'[1]美浜南'!N18</f>
        <v>0</v>
      </c>
      <c r="K17" s="14">
        <f>'[1]入船南'!N18</f>
        <v>0</v>
      </c>
      <c r="L17" s="14">
        <f>'[1]舞浜'!N18</f>
        <v>0</v>
      </c>
      <c r="M17" s="14">
        <f>'[1]美浜北'!N18</f>
        <v>0</v>
      </c>
      <c r="N17" s="14">
        <f>'[1]日の出'!O18</f>
        <v>0</v>
      </c>
      <c r="O17" s="15">
        <f>'[1]明海'!N18</f>
        <v>0</v>
      </c>
      <c r="P17" s="16">
        <f t="shared" si="0"/>
        <v>0</v>
      </c>
    </row>
    <row r="18" spans="1:16" ht="24.75" customHeight="1">
      <c r="A18" s="44" t="s">
        <v>28</v>
      </c>
      <c r="B18" s="9">
        <f>'[1]若草'!N19</f>
        <v>0</v>
      </c>
      <c r="C18" s="10">
        <f>'[1]青葉'!N19</f>
        <v>0</v>
      </c>
      <c r="D18" s="10">
        <f>'[1]みなみ'!N19</f>
        <v>0</v>
      </c>
      <c r="E18" s="10">
        <f>'[1]神明'!N19</f>
        <v>0</v>
      </c>
      <c r="F18" s="10">
        <f>'[1]北部'!N19</f>
        <v>0</v>
      </c>
      <c r="G18" s="10">
        <f>'[1]見明川'!N19</f>
        <v>0</v>
      </c>
      <c r="H18" s="10">
        <f>'[1]堀江'!N19</f>
        <v>0</v>
      </c>
      <c r="I18" s="10">
        <f>'[1]富岡'!N19</f>
        <v>0</v>
      </c>
      <c r="J18" s="10">
        <f>'[1]美浜南'!N19</f>
        <v>0</v>
      </c>
      <c r="K18" s="10">
        <f>'[1]入船南'!N19</f>
        <v>0</v>
      </c>
      <c r="L18" s="10">
        <f>'[1]舞浜'!N19</f>
        <v>0</v>
      </c>
      <c r="M18" s="10">
        <f>'[1]美浜北'!N19</f>
        <v>0</v>
      </c>
      <c r="N18" s="10">
        <f>'[1]日の出'!O19</f>
        <v>0</v>
      </c>
      <c r="O18" s="11">
        <f>'[1]明海'!N19</f>
        <v>0</v>
      </c>
      <c r="P18" s="12">
        <f t="shared" si="0"/>
        <v>0</v>
      </c>
    </row>
    <row r="19" spans="1:16" ht="24.75" customHeight="1">
      <c r="A19" s="45" t="s">
        <v>29</v>
      </c>
      <c r="B19" s="13">
        <f>'[1]若草'!N20</f>
        <v>0</v>
      </c>
      <c r="C19" s="14">
        <f>'[1]青葉'!N20</f>
        <v>0</v>
      </c>
      <c r="D19" s="14">
        <f>'[1]みなみ'!N20</f>
        <v>0</v>
      </c>
      <c r="E19" s="14">
        <f>'[1]神明'!N20</f>
        <v>0</v>
      </c>
      <c r="F19" s="14">
        <f>'[1]北部'!N20</f>
        <v>0</v>
      </c>
      <c r="G19" s="14">
        <f>'[1]見明川'!N20</f>
        <v>0</v>
      </c>
      <c r="H19" s="14">
        <f>'[1]堀江'!N20</f>
        <v>0</v>
      </c>
      <c r="I19" s="14">
        <f>'[1]富岡'!N20</f>
        <v>0</v>
      </c>
      <c r="J19" s="14">
        <f>'[1]美浜南'!N20</f>
        <v>0</v>
      </c>
      <c r="K19" s="14">
        <f>'[1]入船南'!N20</f>
        <v>0</v>
      </c>
      <c r="L19" s="14">
        <f>'[1]舞浜'!N20</f>
        <v>0</v>
      </c>
      <c r="M19" s="14">
        <f>'[1]美浜北'!N20</f>
        <v>0</v>
      </c>
      <c r="N19" s="14">
        <f>'[1]日の出'!O20</f>
        <v>0</v>
      </c>
      <c r="O19" s="15">
        <f>'[1]明海'!N20</f>
        <v>0</v>
      </c>
      <c r="P19" s="16">
        <f t="shared" si="0"/>
        <v>0</v>
      </c>
    </row>
    <row r="20" spans="1:16" ht="24.75" customHeight="1">
      <c r="A20" s="44" t="s">
        <v>14</v>
      </c>
      <c r="B20" s="9">
        <f>'[1]若草'!N21</f>
        <v>0</v>
      </c>
      <c r="C20" s="10">
        <f>'[1]青葉'!N21</f>
        <v>0</v>
      </c>
      <c r="D20" s="10">
        <f>'[1]みなみ'!N21</f>
        <v>0</v>
      </c>
      <c r="E20" s="10">
        <f>'[1]神明'!N21</f>
        <v>0</v>
      </c>
      <c r="F20" s="10">
        <f>'[1]北部'!N21</f>
        <v>0</v>
      </c>
      <c r="G20" s="10">
        <f>'[1]見明川'!N21</f>
        <v>0</v>
      </c>
      <c r="H20" s="10">
        <f>'[1]堀江'!N21</f>
        <v>0</v>
      </c>
      <c r="I20" s="10">
        <f>'[1]富岡'!N21</f>
        <v>0</v>
      </c>
      <c r="J20" s="10">
        <f>'[1]美浜南'!N21</f>
        <v>0</v>
      </c>
      <c r="K20" s="10">
        <f>'[1]入船南'!N21</f>
        <v>0</v>
      </c>
      <c r="L20" s="10">
        <f>'[1]舞浜'!N21</f>
        <v>0</v>
      </c>
      <c r="M20" s="10">
        <f>'[1]美浜北'!N21</f>
        <v>0</v>
      </c>
      <c r="N20" s="10">
        <f>'[1]日の出'!O21</f>
        <v>0</v>
      </c>
      <c r="O20" s="11">
        <f>'[1]明海'!N21</f>
        <v>0</v>
      </c>
      <c r="P20" s="12">
        <f t="shared" si="0"/>
        <v>0</v>
      </c>
    </row>
    <row r="21" spans="1:16" ht="24.75" customHeight="1">
      <c r="A21" s="45" t="s">
        <v>15</v>
      </c>
      <c r="B21" s="13">
        <f>'[1]若草'!N22</f>
        <v>0</v>
      </c>
      <c r="C21" s="14">
        <f>'[1]青葉'!N22</f>
        <v>0</v>
      </c>
      <c r="D21" s="14">
        <f>'[1]みなみ'!N22</f>
        <v>0</v>
      </c>
      <c r="E21" s="14">
        <f>'[1]神明'!N22</f>
        <v>0</v>
      </c>
      <c r="F21" s="14">
        <f>'[1]北部'!N22</f>
        <v>0</v>
      </c>
      <c r="G21" s="14">
        <f>'[1]見明川'!N22</f>
        <v>0</v>
      </c>
      <c r="H21" s="14">
        <f>'[1]堀江'!N22</f>
        <v>0</v>
      </c>
      <c r="I21" s="14">
        <f>'[1]富岡'!N22</f>
        <v>0</v>
      </c>
      <c r="J21" s="14">
        <f>'[1]美浜南'!N22</f>
        <v>0</v>
      </c>
      <c r="K21" s="14">
        <f>'[1]入船南'!N22</f>
        <v>0</v>
      </c>
      <c r="L21" s="14">
        <f>'[1]舞浜'!N22</f>
        <v>0</v>
      </c>
      <c r="M21" s="14">
        <f>'[1]美浜北'!N22</f>
        <v>0</v>
      </c>
      <c r="N21" s="14">
        <f>'[1]日の出'!O22</f>
        <v>0</v>
      </c>
      <c r="O21" s="15">
        <f>'[1]明海'!N22</f>
        <v>0</v>
      </c>
      <c r="P21" s="16">
        <f t="shared" si="0"/>
        <v>0</v>
      </c>
    </row>
    <row r="22" spans="1:16" ht="24.75" customHeight="1" thickBot="1">
      <c r="A22" s="47" t="s">
        <v>30</v>
      </c>
      <c r="B22" s="17">
        <f>'[1]若草'!N23</f>
        <v>0</v>
      </c>
      <c r="C22" s="18">
        <f>'[1]青葉'!N23</f>
        <v>0</v>
      </c>
      <c r="D22" s="18">
        <f>'[1]みなみ'!N23</f>
        <v>0</v>
      </c>
      <c r="E22" s="18">
        <f>'[1]神明'!N23</f>
        <v>0</v>
      </c>
      <c r="F22" s="18">
        <f>'[1]北部'!N23</f>
        <v>0</v>
      </c>
      <c r="G22" s="18">
        <f>'[1]見明川'!N23</f>
        <v>0</v>
      </c>
      <c r="H22" s="18">
        <f>'[1]堀江'!N23</f>
        <v>0</v>
      </c>
      <c r="I22" s="18">
        <f>'[1]富岡'!N23</f>
        <v>0</v>
      </c>
      <c r="J22" s="18">
        <f>'[1]美浜南'!N23</f>
        <v>0</v>
      </c>
      <c r="K22" s="18">
        <f>'[1]入船南'!N23</f>
        <v>0</v>
      </c>
      <c r="L22" s="18">
        <f>'[1]舞浜'!N23</f>
        <v>0</v>
      </c>
      <c r="M22" s="18">
        <f>'[1]美浜北'!N23</f>
        <v>0</v>
      </c>
      <c r="N22" s="18">
        <f>'[1]日の出'!O23</f>
        <v>0</v>
      </c>
      <c r="O22" s="19">
        <f>'[1]明海'!N23</f>
        <v>0</v>
      </c>
      <c r="P22" s="20">
        <f t="shared" si="0"/>
        <v>0</v>
      </c>
    </row>
    <row r="23" spans="1:17" ht="27" customHeight="1" thickTop="1">
      <c r="A23" s="48" t="s">
        <v>16</v>
      </c>
      <c r="B23" s="21">
        <f>SUM(B5:B22)</f>
        <v>0</v>
      </c>
      <c r="C23" s="22">
        <f aca="true" t="shared" si="1" ref="C23:O23">SUM(C5:C22)</f>
        <v>0</v>
      </c>
      <c r="D23" s="22">
        <f t="shared" si="1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3">
        <f t="shared" si="1"/>
        <v>0</v>
      </c>
      <c r="P23" s="24">
        <f>SUM(P5:P22)</f>
        <v>0</v>
      </c>
      <c r="Q23" s="49"/>
    </row>
    <row r="24" spans="1:17" ht="24.75" customHeight="1">
      <c r="A24" s="50" t="s">
        <v>31</v>
      </c>
      <c r="B24" s="25">
        <f>COUNT('[1]若草'!$B$5:$M$5)</f>
        <v>0</v>
      </c>
      <c r="C24" s="26">
        <f>COUNT('[1]青葉'!$B$5:$N$5)</f>
        <v>0</v>
      </c>
      <c r="D24" s="26">
        <f>COUNT('[1]みなみ'!$B$5:$N$5)</f>
        <v>0</v>
      </c>
      <c r="E24" s="26">
        <f>COUNT('[1]神明'!$B$5:$N$5)</f>
        <v>0</v>
      </c>
      <c r="F24" s="26">
        <f>COUNT('[1]北部'!$B$5:$N$5)</f>
        <v>0</v>
      </c>
      <c r="G24" s="26">
        <f>COUNT('[1]見明川'!$B$5:$N$5)</f>
        <v>0</v>
      </c>
      <c r="H24" s="26">
        <f>COUNT('[1]堀江'!$B$5:$N$5)</f>
        <v>0</v>
      </c>
      <c r="I24" s="26">
        <f>COUNT('[1]富岡'!$B$5:$N$5)</f>
        <v>0</v>
      </c>
      <c r="J24" s="26">
        <f>COUNT('[1]美浜南'!$B$5:$N$5)</f>
        <v>0</v>
      </c>
      <c r="K24" s="26">
        <f>COUNT('[1]入船南'!$B$5:$N$5)</f>
        <v>0</v>
      </c>
      <c r="L24" s="26">
        <f>COUNT('[1]舞浜'!$B$5:$N$5)</f>
        <v>0</v>
      </c>
      <c r="M24" s="26">
        <f>COUNT('[1]美浜北'!$B$5:$N$5)</f>
        <v>0</v>
      </c>
      <c r="N24" s="26">
        <f>COUNT('[1]日の出'!$B$5:$O$5)</f>
        <v>0</v>
      </c>
      <c r="O24" s="27">
        <f>COUNT('[1]明海'!$B$5:$N$5)</f>
        <v>0</v>
      </c>
      <c r="P24" s="28">
        <f>SUM(B24:O24)</f>
        <v>0</v>
      </c>
      <c r="Q24" s="49"/>
    </row>
    <row r="25" spans="1:18" ht="24.75" customHeight="1">
      <c r="A25" s="51" t="s">
        <v>32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5">
        <v>0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2" ref="C28:P28">C4</f>
        <v>青葉</v>
      </c>
      <c r="D28" s="63" t="str">
        <f t="shared" si="2"/>
        <v>みなみ</v>
      </c>
      <c r="E28" s="63" t="str">
        <f t="shared" si="2"/>
        <v>神明</v>
      </c>
      <c r="F28" s="63" t="str">
        <f t="shared" si="2"/>
        <v>北部</v>
      </c>
      <c r="G28" s="63" t="str">
        <f t="shared" si="2"/>
        <v>見明川</v>
      </c>
      <c r="H28" s="63" t="str">
        <f t="shared" si="2"/>
        <v>堀江</v>
      </c>
      <c r="I28" s="63" t="str">
        <f t="shared" si="2"/>
        <v>富岡</v>
      </c>
      <c r="J28" s="63" t="str">
        <f t="shared" si="2"/>
        <v>美浜南</v>
      </c>
      <c r="K28" s="63" t="str">
        <f t="shared" si="2"/>
        <v>入船南</v>
      </c>
      <c r="L28" s="63" t="str">
        <f t="shared" si="2"/>
        <v>舞浜</v>
      </c>
      <c r="M28" s="63" t="str">
        <f t="shared" si="2"/>
        <v>美浜北</v>
      </c>
      <c r="N28" s="63" t="str">
        <f t="shared" si="2"/>
        <v>日の出</v>
      </c>
      <c r="O28" s="64" t="str">
        <f t="shared" si="2"/>
        <v>明海</v>
      </c>
      <c r="P28" s="65" t="str">
        <f t="shared" si="2"/>
        <v>合計</v>
      </c>
    </row>
    <row r="29" spans="1:16" ht="24.75" customHeight="1">
      <c r="A29" s="66" t="s">
        <v>49</v>
      </c>
      <c r="B29" s="29">
        <f>'[1]若草'!N28</f>
        <v>0</v>
      </c>
      <c r="C29" s="30">
        <f>'[1]青葉'!N28</f>
        <v>0</v>
      </c>
      <c r="D29" s="30">
        <f>'[1]みなみ'!N28</f>
        <v>0</v>
      </c>
      <c r="E29" s="30">
        <f>'[1]神明'!N28</f>
        <v>0</v>
      </c>
      <c r="F29" s="30">
        <f>'[1]北部'!N28</f>
        <v>0</v>
      </c>
      <c r="G29" s="30">
        <f>'[1]見明川'!N28</f>
        <v>0</v>
      </c>
      <c r="H29" s="30">
        <f>'[1]堀江'!N28</f>
        <v>0</v>
      </c>
      <c r="I29" s="30">
        <f>'[1]富岡'!N28</f>
        <v>0</v>
      </c>
      <c r="J29" s="30">
        <f>'[1]美浜南'!N28</f>
        <v>0</v>
      </c>
      <c r="K29" s="30">
        <f>'[1]入船南'!N28</f>
        <v>0</v>
      </c>
      <c r="L29" s="30">
        <f>'[1]舞浜'!N28</f>
        <v>0</v>
      </c>
      <c r="M29" s="30">
        <f>'[1]美浜北'!N28</f>
        <v>0</v>
      </c>
      <c r="N29" s="30">
        <f>'[1]日の出'!O28</f>
        <v>0</v>
      </c>
      <c r="O29" s="31">
        <f>'[1]明海'!N28</f>
        <v>0</v>
      </c>
      <c r="P29" s="32">
        <f aca="true" t="shared" si="3" ref="P29:P34">SUM(B29:O29)</f>
        <v>0</v>
      </c>
    </row>
    <row r="30" spans="1:16" ht="24.75" customHeight="1">
      <c r="A30" s="44" t="s">
        <v>50</v>
      </c>
      <c r="B30" s="9">
        <f>'[1]若草'!N29</f>
        <v>0</v>
      </c>
      <c r="C30" s="10">
        <f>'[1]青葉'!N29</f>
        <v>0</v>
      </c>
      <c r="D30" s="10">
        <f>'[1]みなみ'!N29</f>
        <v>0</v>
      </c>
      <c r="E30" s="10">
        <f>'[1]神明'!N29</f>
        <v>0</v>
      </c>
      <c r="F30" s="10">
        <f>'[1]北部'!N29</f>
        <v>0</v>
      </c>
      <c r="G30" s="10">
        <f>'[1]見明川'!N29</f>
        <v>0</v>
      </c>
      <c r="H30" s="10">
        <f>'[1]堀江'!N29</f>
        <v>0</v>
      </c>
      <c r="I30" s="10">
        <f>'[1]富岡'!N29</f>
        <v>0</v>
      </c>
      <c r="J30" s="10">
        <f>'[1]美浜南'!N29</f>
        <v>0</v>
      </c>
      <c r="K30" s="10">
        <f>'[1]入船南'!N29</f>
        <v>0</v>
      </c>
      <c r="L30" s="10">
        <f>'[1]舞浜'!N29</f>
        <v>0</v>
      </c>
      <c r="M30" s="10">
        <f>'[1]美浜北'!N29</f>
        <v>0</v>
      </c>
      <c r="N30" s="10">
        <f>'[1]日の出'!O29</f>
        <v>0</v>
      </c>
      <c r="O30" s="11">
        <f>'[1]明海'!N29</f>
        <v>0</v>
      </c>
      <c r="P30" s="12">
        <f t="shared" si="3"/>
        <v>0</v>
      </c>
    </row>
    <row r="31" spans="1:21" ht="24.75" customHeight="1">
      <c r="A31" s="67" t="s">
        <v>51</v>
      </c>
      <c r="B31" s="13">
        <f>'[1]若草'!N30</f>
        <v>0</v>
      </c>
      <c r="C31" s="14">
        <f>'[1]青葉'!N30</f>
        <v>0</v>
      </c>
      <c r="D31" s="14">
        <f>'[1]みなみ'!N30</f>
        <v>0</v>
      </c>
      <c r="E31" s="14">
        <f>'[1]神明'!N30</f>
        <v>0</v>
      </c>
      <c r="F31" s="14">
        <f>'[1]北部'!N30</f>
        <v>0</v>
      </c>
      <c r="G31" s="14">
        <f>'[1]見明川'!N30</f>
        <v>0</v>
      </c>
      <c r="H31" s="14">
        <f>'[1]堀江'!N30</f>
        <v>0</v>
      </c>
      <c r="I31" s="14">
        <f>'[1]富岡'!N30</f>
        <v>0</v>
      </c>
      <c r="J31" s="14">
        <f>'[1]美浜南'!N30</f>
        <v>0</v>
      </c>
      <c r="K31" s="14">
        <f>'[1]入船南'!N30</f>
        <v>0</v>
      </c>
      <c r="L31" s="14">
        <f>'[1]舞浜'!N30</f>
        <v>0</v>
      </c>
      <c r="M31" s="14">
        <f>'[1]美浜北'!N30</f>
        <v>0</v>
      </c>
      <c r="N31" s="14">
        <f>'[1]日の出'!O30</f>
        <v>0</v>
      </c>
      <c r="O31" s="15">
        <f>'[1]明海'!N30</f>
        <v>0</v>
      </c>
      <c r="P31" s="16">
        <f t="shared" si="3"/>
        <v>0</v>
      </c>
      <c r="U31" s="57"/>
    </row>
    <row r="32" spans="1:16" ht="24.75" customHeight="1">
      <c r="A32" s="68" t="s">
        <v>52</v>
      </c>
      <c r="B32" s="9">
        <f>'[1]若草'!N31</f>
        <v>0</v>
      </c>
      <c r="C32" s="10">
        <f>'[1]青葉'!N31</f>
        <v>0</v>
      </c>
      <c r="D32" s="10">
        <f>'[1]みなみ'!N31</f>
        <v>0</v>
      </c>
      <c r="E32" s="10">
        <f>'[1]神明'!N31</f>
        <v>0</v>
      </c>
      <c r="F32" s="10">
        <f>'[1]北部'!N31</f>
        <v>0</v>
      </c>
      <c r="G32" s="10">
        <f>'[1]見明川'!N31</f>
        <v>0</v>
      </c>
      <c r="H32" s="10">
        <f>'[1]堀江'!N31</f>
        <v>0</v>
      </c>
      <c r="I32" s="10">
        <f>'[1]富岡'!N31</f>
        <v>0</v>
      </c>
      <c r="J32" s="10">
        <f>'[1]美浜南'!N31</f>
        <v>0</v>
      </c>
      <c r="K32" s="10">
        <f>'[1]入船南'!N31</f>
        <v>0</v>
      </c>
      <c r="L32" s="10">
        <f>'[1]舞浜'!N31</f>
        <v>0</v>
      </c>
      <c r="M32" s="10">
        <f>'[1]美浜北'!N31</f>
        <v>0</v>
      </c>
      <c r="N32" s="10">
        <f>'[1]日の出'!O31</f>
        <v>0</v>
      </c>
      <c r="O32" s="11">
        <f>'[1]明海'!N31</f>
        <v>0</v>
      </c>
      <c r="P32" s="12">
        <f t="shared" si="3"/>
        <v>0</v>
      </c>
    </row>
    <row r="33" spans="1:16" ht="24.75" customHeight="1">
      <c r="A33" s="67" t="s">
        <v>53</v>
      </c>
      <c r="B33" s="13">
        <f>'[1]若草'!N32</f>
        <v>0</v>
      </c>
      <c r="C33" s="14">
        <f>'[1]青葉'!N32</f>
        <v>0</v>
      </c>
      <c r="D33" s="14">
        <f>'[1]みなみ'!N32</f>
        <v>0</v>
      </c>
      <c r="E33" s="14">
        <f>'[1]神明'!N32</f>
        <v>0</v>
      </c>
      <c r="F33" s="14">
        <f>'[1]北部'!N32</f>
        <v>0</v>
      </c>
      <c r="G33" s="14">
        <f>'[1]見明川'!N32</f>
        <v>0</v>
      </c>
      <c r="H33" s="14">
        <f>'[1]堀江'!N32</f>
        <v>0</v>
      </c>
      <c r="I33" s="14">
        <f>'[1]富岡'!N32</f>
        <v>0</v>
      </c>
      <c r="J33" s="14">
        <f>'[1]美浜南'!N32</f>
        <v>0</v>
      </c>
      <c r="K33" s="14">
        <f>'[1]入船南'!N32</f>
        <v>0</v>
      </c>
      <c r="L33" s="14">
        <f>'[1]舞浜'!N32</f>
        <v>0</v>
      </c>
      <c r="M33" s="14">
        <f>'[1]美浜北'!N32</f>
        <v>0</v>
      </c>
      <c r="N33" s="14">
        <f>'[1]日の出'!O32</f>
        <v>0</v>
      </c>
      <c r="O33" s="15">
        <f>'[1]明海'!N32</f>
        <v>0</v>
      </c>
      <c r="P33" s="16">
        <f t="shared" si="3"/>
        <v>0</v>
      </c>
    </row>
    <row r="34" spans="1:16" ht="24.75" customHeight="1" thickBot="1">
      <c r="A34" s="69" t="s">
        <v>54</v>
      </c>
      <c r="B34" s="17">
        <f>'[1]若草'!N33</f>
        <v>0</v>
      </c>
      <c r="C34" s="18">
        <f>'[1]青葉'!N33</f>
        <v>0</v>
      </c>
      <c r="D34" s="18">
        <f>'[1]みなみ'!N33</f>
        <v>0</v>
      </c>
      <c r="E34" s="18">
        <f>'[1]神明'!N33</f>
        <v>0</v>
      </c>
      <c r="F34" s="18">
        <f>'[1]北部'!N33</f>
        <v>0</v>
      </c>
      <c r="G34" s="18">
        <f>'[1]見明川'!N33</f>
        <v>0</v>
      </c>
      <c r="H34" s="18">
        <f>'[1]堀江'!N33</f>
        <v>0</v>
      </c>
      <c r="I34" s="18">
        <f>'[1]富岡'!N33</f>
        <v>0</v>
      </c>
      <c r="J34" s="18">
        <f>'[1]美浜南'!N33</f>
        <v>0</v>
      </c>
      <c r="K34" s="18">
        <f>'[1]入船南'!N33</f>
        <v>0</v>
      </c>
      <c r="L34" s="18">
        <f>'[1]舞浜'!N33</f>
        <v>0</v>
      </c>
      <c r="M34" s="18">
        <f>'[1]美浜北'!N33</f>
        <v>0</v>
      </c>
      <c r="N34" s="18">
        <f>'[1]日の出'!O33</f>
        <v>0</v>
      </c>
      <c r="O34" s="19">
        <f>'[1]明海'!N33</f>
        <v>0</v>
      </c>
      <c r="P34" s="20">
        <f t="shared" si="3"/>
        <v>0</v>
      </c>
    </row>
    <row r="35" spans="1:16" ht="24.75" customHeight="1" thickTop="1">
      <c r="A35" s="70" t="s">
        <v>16</v>
      </c>
      <c r="B35" s="21">
        <f>SUM(B29:B34)</f>
        <v>0</v>
      </c>
      <c r="C35" s="22">
        <f aca="true" t="shared" si="4" ref="C35:O35">SUM(C29:C34)</f>
        <v>0</v>
      </c>
      <c r="D35" s="22">
        <f t="shared" si="4"/>
        <v>0</v>
      </c>
      <c r="E35" s="22">
        <f t="shared" si="4"/>
        <v>0</v>
      </c>
      <c r="F35" s="22">
        <f t="shared" si="4"/>
        <v>0</v>
      </c>
      <c r="G35" s="22">
        <f t="shared" si="4"/>
        <v>0</v>
      </c>
      <c r="H35" s="22">
        <f t="shared" si="4"/>
        <v>0</v>
      </c>
      <c r="I35" s="22">
        <f t="shared" si="4"/>
        <v>0</v>
      </c>
      <c r="J35" s="22">
        <f t="shared" si="4"/>
        <v>0</v>
      </c>
      <c r="K35" s="22">
        <f t="shared" si="4"/>
        <v>0</v>
      </c>
      <c r="L35" s="22">
        <f t="shared" si="4"/>
        <v>0</v>
      </c>
      <c r="M35" s="22">
        <f t="shared" si="4"/>
        <v>0</v>
      </c>
      <c r="N35" s="22">
        <f t="shared" si="4"/>
        <v>0</v>
      </c>
      <c r="O35" s="23">
        <f t="shared" si="4"/>
        <v>0</v>
      </c>
      <c r="P35" s="24">
        <f>SUM(P29:P34)</f>
        <v>0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9">
      <selection activeCell="Q41" sqref="Q41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1" width="6.140625" style="35" customWidth="1"/>
    <col min="12" max="12" width="8.140625" style="35" bestFit="1" customWidth="1"/>
    <col min="1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f>'[2]若草'!N6</f>
        <v>4</v>
      </c>
      <c r="C5" s="6">
        <f>'[2]青葉'!N6</f>
        <v>19</v>
      </c>
      <c r="D5" s="6">
        <f>'[2]みなみ'!N6</f>
        <v>0</v>
      </c>
      <c r="E5" s="6">
        <f>'[2]神明'!N6</f>
        <v>0</v>
      </c>
      <c r="F5" s="6">
        <f>'[2]北部'!N6</f>
        <v>0</v>
      </c>
      <c r="G5" s="6">
        <f>'[2]見明川'!N6</f>
        <v>0</v>
      </c>
      <c r="H5" s="6">
        <f>'[2]堀江'!N6</f>
        <v>0</v>
      </c>
      <c r="I5" s="6">
        <f>'[2]富岡'!N6</f>
        <v>0</v>
      </c>
      <c r="J5" s="6">
        <f>'[2]美浜南'!N6</f>
        <v>0</v>
      </c>
      <c r="K5" s="6">
        <f>'[2]入船南'!N6</f>
        <v>0</v>
      </c>
      <c r="L5" s="6">
        <f>'[2]舞浜'!N6</f>
        <v>0</v>
      </c>
      <c r="M5" s="6">
        <f>'[2]美浜北'!N6</f>
        <v>0</v>
      </c>
      <c r="N5" s="6">
        <f>'[2]日の出'!O6</f>
        <v>0</v>
      </c>
      <c r="O5" s="7">
        <f>'[2]明海'!N6</f>
        <v>0</v>
      </c>
      <c r="P5" s="8">
        <f>SUM(B5:O5)</f>
        <v>23</v>
      </c>
    </row>
    <row r="6" spans="1:16" ht="24.75" customHeight="1">
      <c r="A6" s="44" t="s">
        <v>18</v>
      </c>
      <c r="B6" s="9">
        <f>'[2]若草'!N7</f>
        <v>6</v>
      </c>
      <c r="C6" s="10">
        <f>'[2]青葉'!N7</f>
        <v>6</v>
      </c>
      <c r="D6" s="10">
        <f>'[2]みなみ'!N7</f>
        <v>0</v>
      </c>
      <c r="E6" s="10">
        <f>'[2]神明'!N7</f>
        <v>8</v>
      </c>
      <c r="F6" s="10">
        <f>'[2]北部'!N7</f>
        <v>20</v>
      </c>
      <c r="G6" s="10">
        <f>'[2]見明川'!N7</f>
        <v>0</v>
      </c>
      <c r="H6" s="10">
        <f>'[2]堀江'!N7</f>
        <v>0</v>
      </c>
      <c r="I6" s="10">
        <f>'[2]富岡'!N7</f>
        <v>0</v>
      </c>
      <c r="J6" s="10">
        <f>'[2]美浜南'!N7</f>
        <v>0</v>
      </c>
      <c r="K6" s="10">
        <f>'[2]入船南'!N7</f>
        <v>0</v>
      </c>
      <c r="L6" s="10">
        <f>'[2]舞浜'!N7</f>
        <v>0</v>
      </c>
      <c r="M6" s="10">
        <f>'[2]美浜北'!N7</f>
        <v>0</v>
      </c>
      <c r="N6" s="10">
        <f>'[2]日の出'!O7</f>
        <v>0</v>
      </c>
      <c r="O6" s="11">
        <f>'[2]明海'!N7</f>
        <v>0</v>
      </c>
      <c r="P6" s="12">
        <f aca="true" t="shared" si="0" ref="P6:P22">SUM(B6:O6)</f>
        <v>40</v>
      </c>
    </row>
    <row r="7" spans="1:16" ht="24.75" customHeight="1">
      <c r="A7" s="45" t="s">
        <v>19</v>
      </c>
      <c r="B7" s="13">
        <f>'[2]若草'!N8</f>
        <v>17</v>
      </c>
      <c r="C7" s="14">
        <f>'[2]青葉'!N8</f>
        <v>0</v>
      </c>
      <c r="D7" s="14">
        <f>'[2]みなみ'!N8</f>
        <v>1</v>
      </c>
      <c r="E7" s="14">
        <f>'[2]神明'!N8</f>
        <v>5</v>
      </c>
      <c r="F7" s="14">
        <f>'[2]北部'!N8</f>
        <v>0</v>
      </c>
      <c r="G7" s="14">
        <f>'[2]見明川'!N8</f>
        <v>0</v>
      </c>
      <c r="H7" s="14">
        <f>'[2]堀江'!N8</f>
        <v>1</v>
      </c>
      <c r="I7" s="14">
        <f>'[2]富岡'!N8</f>
        <v>0</v>
      </c>
      <c r="J7" s="14">
        <f>'[2]美浜南'!N8</f>
        <v>0</v>
      </c>
      <c r="K7" s="14">
        <f>'[2]入船南'!N8</f>
        <v>0</v>
      </c>
      <c r="L7" s="14">
        <f>'[2]舞浜'!N8</f>
        <v>0</v>
      </c>
      <c r="M7" s="14">
        <f>'[2]美浜北'!N8</f>
        <v>0</v>
      </c>
      <c r="N7" s="14">
        <f>'[2]日の出'!O8</f>
        <v>0</v>
      </c>
      <c r="O7" s="15">
        <f>'[2]明海'!N8</f>
        <v>0</v>
      </c>
      <c r="P7" s="16">
        <f t="shared" si="0"/>
        <v>24</v>
      </c>
    </row>
    <row r="8" spans="1:16" ht="24.75" customHeight="1">
      <c r="A8" s="44" t="s">
        <v>8</v>
      </c>
      <c r="B8" s="9">
        <f>'[2]若草'!N9</f>
        <v>2</v>
      </c>
      <c r="C8" s="10">
        <f>'[2]青葉'!N9</f>
        <v>0</v>
      </c>
      <c r="D8" s="10">
        <f>'[2]みなみ'!N9</f>
        <v>13</v>
      </c>
      <c r="E8" s="10">
        <f>'[2]神明'!N9</f>
        <v>0</v>
      </c>
      <c r="F8" s="10">
        <f>'[2]北部'!N9</f>
        <v>0</v>
      </c>
      <c r="G8" s="10">
        <f>'[2]見明川'!N9</f>
        <v>0</v>
      </c>
      <c r="H8" s="10">
        <f>'[2]堀江'!N9</f>
        <v>28</v>
      </c>
      <c r="I8" s="10">
        <f>'[2]富岡'!N9</f>
        <v>0</v>
      </c>
      <c r="J8" s="10">
        <f>'[2]美浜南'!N9</f>
        <v>3</v>
      </c>
      <c r="K8" s="10">
        <f>'[2]入船南'!N9</f>
        <v>0</v>
      </c>
      <c r="L8" s="10">
        <f>'[2]舞浜'!N9</f>
        <v>0</v>
      </c>
      <c r="M8" s="10">
        <f>'[2]美浜北'!N9</f>
        <v>0</v>
      </c>
      <c r="N8" s="10">
        <f>'[2]日の出'!O9</f>
        <v>0</v>
      </c>
      <c r="O8" s="11">
        <f>'[2]明海'!N9</f>
        <v>0</v>
      </c>
      <c r="P8" s="12">
        <f t="shared" si="0"/>
        <v>46</v>
      </c>
    </row>
    <row r="9" spans="1:16" ht="24.75" customHeight="1">
      <c r="A9" s="45" t="s">
        <v>20</v>
      </c>
      <c r="B9" s="13">
        <f>'[2]若草'!N10</f>
        <v>0</v>
      </c>
      <c r="C9" s="14">
        <f>'[2]青葉'!N10</f>
        <v>0</v>
      </c>
      <c r="D9" s="14">
        <f>'[2]みなみ'!N10</f>
        <v>7</v>
      </c>
      <c r="E9" s="14">
        <f>'[2]神明'!N10</f>
        <v>0</v>
      </c>
      <c r="F9" s="14">
        <f>'[2]北部'!N10</f>
        <v>0</v>
      </c>
      <c r="G9" s="14">
        <f>'[2]見明川'!N10</f>
        <v>0</v>
      </c>
      <c r="H9" s="14">
        <f>'[2]堀江'!N10</f>
        <v>1</v>
      </c>
      <c r="I9" s="14">
        <f>'[2]富岡'!N10</f>
        <v>0</v>
      </c>
      <c r="J9" s="14">
        <f>'[2]美浜南'!N10</f>
        <v>0</v>
      </c>
      <c r="K9" s="14">
        <f>'[2]入船南'!N10</f>
        <v>0</v>
      </c>
      <c r="L9" s="14">
        <f>'[2]舞浜'!N10</f>
        <v>12</v>
      </c>
      <c r="M9" s="14">
        <f>'[2]美浜北'!N10</f>
        <v>0</v>
      </c>
      <c r="N9" s="14">
        <f>'[2]日の出'!O10</f>
        <v>0</v>
      </c>
      <c r="O9" s="15">
        <f>'[2]明海'!N10</f>
        <v>0</v>
      </c>
      <c r="P9" s="16">
        <f t="shared" si="0"/>
        <v>20</v>
      </c>
    </row>
    <row r="10" spans="1:19" ht="24.75" customHeight="1">
      <c r="A10" s="44" t="s">
        <v>21</v>
      </c>
      <c r="B10" s="9">
        <f>'[2]若草'!N11</f>
        <v>0</v>
      </c>
      <c r="C10" s="10">
        <f>'[2]青葉'!N11</f>
        <v>0</v>
      </c>
      <c r="D10" s="10">
        <f>'[2]みなみ'!N11</f>
        <v>0</v>
      </c>
      <c r="E10" s="10">
        <f>'[2]神明'!N11</f>
        <v>0</v>
      </c>
      <c r="F10" s="10">
        <f>'[2]北部'!N11</f>
        <v>0</v>
      </c>
      <c r="G10" s="10">
        <f>'[2]見明川'!N11</f>
        <v>1</v>
      </c>
      <c r="H10" s="10">
        <f>'[2]堀江'!N11</f>
        <v>0</v>
      </c>
      <c r="I10" s="10">
        <f>'[2]富岡'!N11</f>
        <v>3</v>
      </c>
      <c r="J10" s="10">
        <f>'[2]美浜南'!N11</f>
        <v>0</v>
      </c>
      <c r="K10" s="10">
        <f>'[2]入船南'!N11</f>
        <v>0</v>
      </c>
      <c r="L10" s="10">
        <f>'[2]舞浜'!N11</f>
        <v>1</v>
      </c>
      <c r="M10" s="10">
        <f>'[2]美浜北'!N11</f>
        <v>0</v>
      </c>
      <c r="N10" s="10">
        <f>'[2]日の出'!O11</f>
        <v>0</v>
      </c>
      <c r="O10" s="11">
        <f>'[2]明海'!N11</f>
        <v>0</v>
      </c>
      <c r="P10" s="12">
        <f t="shared" si="0"/>
        <v>5</v>
      </c>
      <c r="Q10" s="46"/>
      <c r="R10" s="46"/>
      <c r="S10" s="46"/>
    </row>
    <row r="11" spans="1:16" ht="24.75" customHeight="1">
      <c r="A11" s="45" t="s">
        <v>22</v>
      </c>
      <c r="B11" s="13">
        <f>'[2]若草'!N12</f>
        <v>2</v>
      </c>
      <c r="C11" s="14">
        <f>'[2]青葉'!N12</f>
        <v>0</v>
      </c>
      <c r="D11" s="14">
        <f>'[2]みなみ'!N12</f>
        <v>0</v>
      </c>
      <c r="E11" s="14">
        <f>'[2]神明'!N12</f>
        <v>8</v>
      </c>
      <c r="F11" s="14">
        <f>'[2]北部'!N12</f>
        <v>0</v>
      </c>
      <c r="G11" s="14">
        <f>'[2]見明川'!N12</f>
        <v>0</v>
      </c>
      <c r="H11" s="14">
        <f>'[2]堀江'!N12</f>
        <v>0</v>
      </c>
      <c r="I11" s="14">
        <f>'[2]富岡'!N12</f>
        <v>0</v>
      </c>
      <c r="J11" s="14">
        <f>'[2]美浜南'!N12</f>
        <v>1</v>
      </c>
      <c r="K11" s="14">
        <f>'[2]入船南'!N12</f>
        <v>0</v>
      </c>
      <c r="L11" s="14">
        <f>'[2]舞浜'!N12</f>
        <v>0</v>
      </c>
      <c r="M11" s="14">
        <f>'[2]美浜北'!N12</f>
        <v>2</v>
      </c>
      <c r="N11" s="14">
        <f>'[2]日の出'!O12</f>
        <v>0</v>
      </c>
      <c r="O11" s="15">
        <f>'[2]明海'!N12</f>
        <v>0</v>
      </c>
      <c r="P11" s="16">
        <f t="shared" si="0"/>
        <v>13</v>
      </c>
    </row>
    <row r="12" spans="1:16" ht="25.5" customHeight="1">
      <c r="A12" s="44" t="s">
        <v>23</v>
      </c>
      <c r="B12" s="9">
        <f>'[2]若草'!N13</f>
        <v>0</v>
      </c>
      <c r="C12" s="10">
        <f>'[2]青葉'!N13</f>
        <v>0</v>
      </c>
      <c r="D12" s="10">
        <f>'[2]みなみ'!N13</f>
        <v>0</v>
      </c>
      <c r="E12" s="10">
        <f>'[2]神明'!N13</f>
        <v>0</v>
      </c>
      <c r="F12" s="10">
        <f>'[2]北部'!N13</f>
        <v>0</v>
      </c>
      <c r="G12" s="10">
        <f>'[2]見明川'!N13</f>
        <v>0</v>
      </c>
      <c r="H12" s="10">
        <f>'[2]堀江'!N13</f>
        <v>0</v>
      </c>
      <c r="I12" s="10">
        <f>'[2]富岡'!N13</f>
        <v>0</v>
      </c>
      <c r="J12" s="10">
        <f>'[2]美浜南'!N13</f>
        <v>0</v>
      </c>
      <c r="K12" s="10">
        <f>'[2]入船南'!N13</f>
        <v>9</v>
      </c>
      <c r="L12" s="10">
        <f>'[2]舞浜'!N13</f>
        <v>0</v>
      </c>
      <c r="M12" s="10">
        <f>'[2]美浜北'!N13</f>
        <v>4</v>
      </c>
      <c r="N12" s="10">
        <f>'[2]日の出'!O13</f>
        <v>0</v>
      </c>
      <c r="O12" s="11">
        <f>'[2]明海'!N13</f>
        <v>3</v>
      </c>
      <c r="P12" s="12">
        <f t="shared" si="0"/>
        <v>16</v>
      </c>
    </row>
    <row r="13" spans="1:16" ht="24.75" customHeight="1">
      <c r="A13" s="45" t="s">
        <v>24</v>
      </c>
      <c r="B13" s="13">
        <f>'[2]若草'!N14</f>
        <v>0</v>
      </c>
      <c r="C13" s="14">
        <f>'[2]青葉'!N14</f>
        <v>0</v>
      </c>
      <c r="D13" s="14">
        <f>'[2]みなみ'!N14</f>
        <v>0</v>
      </c>
      <c r="E13" s="14">
        <f>'[2]神明'!N14</f>
        <v>0</v>
      </c>
      <c r="F13" s="14">
        <f>'[2]北部'!N14</f>
        <v>0</v>
      </c>
      <c r="G13" s="14">
        <f>'[2]見明川'!N14</f>
        <v>0</v>
      </c>
      <c r="H13" s="14">
        <f>'[2]堀江'!N14</f>
        <v>0</v>
      </c>
      <c r="I13" s="14">
        <f>'[2]富岡'!N14</f>
        <v>0</v>
      </c>
      <c r="J13" s="14">
        <f>'[2]美浜南'!N14</f>
        <v>19</v>
      </c>
      <c r="K13" s="14">
        <f>'[2]入船南'!N14</f>
        <v>0</v>
      </c>
      <c r="L13" s="14">
        <f>'[2]舞浜'!N14</f>
        <v>0</v>
      </c>
      <c r="M13" s="14">
        <f>'[2]美浜北'!N14</f>
        <v>10</v>
      </c>
      <c r="N13" s="14">
        <f>'[2]日の出'!O14</f>
        <v>0</v>
      </c>
      <c r="O13" s="15">
        <f>'[2]明海'!N14</f>
        <v>0</v>
      </c>
      <c r="P13" s="16">
        <f t="shared" si="0"/>
        <v>29</v>
      </c>
    </row>
    <row r="14" spans="1:16" ht="24.75" customHeight="1">
      <c r="A14" s="44" t="s">
        <v>9</v>
      </c>
      <c r="B14" s="9">
        <f>'[2]若草'!N15</f>
        <v>0</v>
      </c>
      <c r="C14" s="10">
        <f>'[2]青葉'!N15</f>
        <v>0</v>
      </c>
      <c r="D14" s="10">
        <f>'[2]みなみ'!N15</f>
        <v>0</v>
      </c>
      <c r="E14" s="10">
        <f>'[2]神明'!N15</f>
        <v>0</v>
      </c>
      <c r="F14" s="10">
        <f>'[2]北部'!N15</f>
        <v>0</v>
      </c>
      <c r="G14" s="10">
        <f>'[2]見明川'!N15</f>
        <v>0</v>
      </c>
      <c r="H14" s="10">
        <f>'[2]堀江'!N15</f>
        <v>0</v>
      </c>
      <c r="I14" s="10">
        <f>'[2]富岡'!N15</f>
        <v>8</v>
      </c>
      <c r="J14" s="10">
        <f>'[2]美浜南'!N15</f>
        <v>0</v>
      </c>
      <c r="K14" s="10">
        <f>'[2]入船南'!N15</f>
        <v>0</v>
      </c>
      <c r="L14" s="10">
        <f>'[2]舞浜'!N15</f>
        <v>0</v>
      </c>
      <c r="M14" s="10">
        <f>'[2]美浜北'!N15</f>
        <v>0</v>
      </c>
      <c r="N14" s="10">
        <f>'[2]日の出'!O15</f>
        <v>0</v>
      </c>
      <c r="O14" s="11">
        <f>'[2]明海'!N15</f>
        <v>0</v>
      </c>
      <c r="P14" s="12">
        <f t="shared" si="0"/>
        <v>8</v>
      </c>
    </row>
    <row r="15" spans="1:16" ht="24.75" customHeight="1">
      <c r="A15" s="45" t="s">
        <v>25</v>
      </c>
      <c r="B15" s="13">
        <f>'[2]若草'!N16</f>
        <v>0</v>
      </c>
      <c r="C15" s="14">
        <f>'[2]青葉'!N16</f>
        <v>0</v>
      </c>
      <c r="D15" s="14">
        <f>'[2]みなみ'!N16</f>
        <v>0</v>
      </c>
      <c r="E15" s="14">
        <f>'[2]神明'!N16</f>
        <v>0</v>
      </c>
      <c r="F15" s="14">
        <f>'[2]北部'!N16</f>
        <v>0</v>
      </c>
      <c r="G15" s="14">
        <f>'[2]見明川'!N16</f>
        <v>16</v>
      </c>
      <c r="H15" s="14">
        <f>'[2]堀江'!N16</f>
        <v>0</v>
      </c>
      <c r="I15" s="14">
        <f>'[2]富岡'!N16</f>
        <v>0</v>
      </c>
      <c r="J15" s="14">
        <f>'[2]美浜南'!N16</f>
        <v>0</v>
      </c>
      <c r="K15" s="14">
        <f>'[2]入船南'!N16</f>
        <v>0</v>
      </c>
      <c r="L15" s="14">
        <f>'[2]舞浜'!N16</f>
        <v>0</v>
      </c>
      <c r="M15" s="14">
        <f>'[2]美浜北'!N16</f>
        <v>0</v>
      </c>
      <c r="N15" s="14">
        <f>'[2]日の出'!O16</f>
        <v>0</v>
      </c>
      <c r="O15" s="15">
        <f>'[2]明海'!N16</f>
        <v>0</v>
      </c>
      <c r="P15" s="16">
        <f t="shared" si="0"/>
        <v>16</v>
      </c>
    </row>
    <row r="16" spans="1:16" ht="24.75" customHeight="1">
      <c r="A16" s="44" t="s">
        <v>26</v>
      </c>
      <c r="B16" s="9">
        <f>'[2]若草'!N17</f>
        <v>0</v>
      </c>
      <c r="C16" s="10">
        <f>'[2]青葉'!N17</f>
        <v>0</v>
      </c>
      <c r="D16" s="10">
        <f>'[2]みなみ'!N17</f>
        <v>0</v>
      </c>
      <c r="E16" s="10">
        <f>'[2]神明'!N17</f>
        <v>0</v>
      </c>
      <c r="F16" s="10">
        <f>'[2]北部'!N17</f>
        <v>0</v>
      </c>
      <c r="G16" s="10">
        <f>'[2]見明川'!N17</f>
        <v>1</v>
      </c>
      <c r="H16" s="10">
        <f>'[2]堀江'!N17</f>
        <v>0</v>
      </c>
      <c r="I16" s="10">
        <f>'[2]富岡'!N17</f>
        <v>3</v>
      </c>
      <c r="J16" s="10">
        <f>'[2]美浜南'!N17</f>
        <v>0</v>
      </c>
      <c r="K16" s="10">
        <f>'[2]入船南'!N17</f>
        <v>10</v>
      </c>
      <c r="L16" s="10">
        <f>'[2]舞浜'!N17</f>
        <v>0</v>
      </c>
      <c r="M16" s="10">
        <f>'[2]美浜北'!N17</f>
        <v>0</v>
      </c>
      <c r="N16" s="10">
        <f>'[2]日の出'!O17</f>
        <v>0</v>
      </c>
      <c r="O16" s="11">
        <f>'[2]明海'!N17</f>
        <v>0</v>
      </c>
      <c r="P16" s="12">
        <f t="shared" si="0"/>
        <v>14</v>
      </c>
    </row>
    <row r="17" spans="1:16" ht="24.75" customHeight="1">
      <c r="A17" s="45" t="s">
        <v>27</v>
      </c>
      <c r="B17" s="13">
        <f>'[2]若草'!N18</f>
        <v>0</v>
      </c>
      <c r="C17" s="14">
        <f>'[2]青葉'!N18</f>
        <v>0</v>
      </c>
      <c r="D17" s="14">
        <f>'[2]みなみ'!N18</f>
        <v>0</v>
      </c>
      <c r="E17" s="14">
        <f>'[2]神明'!N18</f>
        <v>0</v>
      </c>
      <c r="F17" s="14">
        <f>'[2]北部'!N18</f>
        <v>0</v>
      </c>
      <c r="G17" s="14">
        <f>'[2]見明川'!N18</f>
        <v>0</v>
      </c>
      <c r="H17" s="14">
        <f>'[2]堀江'!N18</f>
        <v>0</v>
      </c>
      <c r="I17" s="14">
        <f>'[2]富岡'!N18</f>
        <v>0</v>
      </c>
      <c r="J17" s="14">
        <f>'[2]美浜南'!N18</f>
        <v>0</v>
      </c>
      <c r="K17" s="14">
        <f>'[2]入船南'!N18</f>
        <v>0</v>
      </c>
      <c r="L17" s="14">
        <f>'[2]舞浜'!N18</f>
        <v>0</v>
      </c>
      <c r="M17" s="14">
        <f>'[2]美浜北'!N18</f>
        <v>0</v>
      </c>
      <c r="N17" s="14">
        <f>'[2]日の出'!O18</f>
        <v>0</v>
      </c>
      <c r="O17" s="15">
        <f>'[2]明海'!N18</f>
        <v>0</v>
      </c>
      <c r="P17" s="16">
        <f t="shared" si="0"/>
        <v>0</v>
      </c>
    </row>
    <row r="18" spans="1:16" ht="24.75" customHeight="1">
      <c r="A18" s="44" t="s">
        <v>28</v>
      </c>
      <c r="B18" s="9">
        <f>'[2]若草'!N19</f>
        <v>0</v>
      </c>
      <c r="C18" s="10">
        <f>'[2]青葉'!N19</f>
        <v>0</v>
      </c>
      <c r="D18" s="10">
        <f>'[2]みなみ'!N19</f>
        <v>0</v>
      </c>
      <c r="E18" s="10">
        <f>'[2]神明'!N19</f>
        <v>0</v>
      </c>
      <c r="F18" s="10">
        <f>'[2]北部'!N19</f>
        <v>0</v>
      </c>
      <c r="G18" s="10">
        <f>'[2]見明川'!N19</f>
        <v>0</v>
      </c>
      <c r="H18" s="10">
        <f>'[2]堀江'!N19</f>
        <v>0</v>
      </c>
      <c r="I18" s="10">
        <f>'[2]富岡'!N19</f>
        <v>0</v>
      </c>
      <c r="J18" s="10">
        <f>'[2]美浜南'!N19</f>
        <v>1</v>
      </c>
      <c r="K18" s="10">
        <f>'[2]入船南'!N19</f>
        <v>5</v>
      </c>
      <c r="L18" s="10">
        <f>'[2]舞浜'!N19</f>
        <v>0</v>
      </c>
      <c r="M18" s="10">
        <f>'[2]美浜北'!N19</f>
        <v>0</v>
      </c>
      <c r="N18" s="10">
        <f>'[2]日の出'!O19</f>
        <v>0</v>
      </c>
      <c r="O18" s="11">
        <f>'[2]明海'!N19</f>
        <v>5</v>
      </c>
      <c r="P18" s="12">
        <f t="shared" si="0"/>
        <v>11</v>
      </c>
    </row>
    <row r="19" spans="1:16" ht="24.75" customHeight="1">
      <c r="A19" s="45" t="s">
        <v>29</v>
      </c>
      <c r="B19" s="13">
        <f>'[2]若草'!N20</f>
        <v>0</v>
      </c>
      <c r="C19" s="14">
        <f>'[2]青葉'!N20</f>
        <v>0</v>
      </c>
      <c r="D19" s="14">
        <f>'[2]みなみ'!N20</f>
        <v>0</v>
      </c>
      <c r="E19" s="14">
        <f>'[2]神明'!N20</f>
        <v>0</v>
      </c>
      <c r="F19" s="14">
        <f>'[2]北部'!N20</f>
        <v>0</v>
      </c>
      <c r="G19" s="14">
        <f>'[2]見明川'!N20</f>
        <v>0</v>
      </c>
      <c r="H19" s="14">
        <f>'[2]堀江'!N20</f>
        <v>0</v>
      </c>
      <c r="I19" s="14">
        <f>'[2]富岡'!N20</f>
        <v>0</v>
      </c>
      <c r="J19" s="14">
        <f>'[2]美浜南'!N20</f>
        <v>0</v>
      </c>
      <c r="K19" s="14">
        <f>'[2]入船南'!N20</f>
        <v>0</v>
      </c>
      <c r="L19" s="14">
        <f>'[2]舞浜'!N20</f>
        <v>3</v>
      </c>
      <c r="M19" s="14">
        <f>'[2]美浜北'!N20</f>
        <v>0</v>
      </c>
      <c r="N19" s="14">
        <f>'[2]日の出'!O20</f>
        <v>0</v>
      </c>
      <c r="O19" s="15">
        <f>'[2]明海'!N20</f>
        <v>0</v>
      </c>
      <c r="P19" s="16">
        <f t="shared" si="0"/>
        <v>3</v>
      </c>
    </row>
    <row r="20" spans="1:16" ht="24.75" customHeight="1">
      <c r="A20" s="44" t="s">
        <v>14</v>
      </c>
      <c r="B20" s="9">
        <f>'[2]若草'!N21</f>
        <v>0</v>
      </c>
      <c r="C20" s="10">
        <f>'[2]青葉'!N21</f>
        <v>0</v>
      </c>
      <c r="D20" s="10">
        <f>'[2]みなみ'!N21</f>
        <v>0</v>
      </c>
      <c r="E20" s="10">
        <f>'[2]神明'!N21</f>
        <v>0</v>
      </c>
      <c r="F20" s="10">
        <f>'[2]北部'!N21</f>
        <v>0</v>
      </c>
      <c r="G20" s="10">
        <f>'[2]見明川'!N21</f>
        <v>0</v>
      </c>
      <c r="H20" s="10">
        <f>'[2]堀江'!N21</f>
        <v>0</v>
      </c>
      <c r="I20" s="10">
        <f>'[2]富岡'!N21</f>
        <v>0</v>
      </c>
      <c r="J20" s="10">
        <f>'[2]美浜南'!N21</f>
        <v>0</v>
      </c>
      <c r="K20" s="10">
        <f>'[2]入船南'!N21</f>
        <v>0</v>
      </c>
      <c r="L20" s="10">
        <f>'[2]舞浜'!N21</f>
        <v>0</v>
      </c>
      <c r="M20" s="10">
        <f>'[2]美浜北'!N21</f>
        <v>0</v>
      </c>
      <c r="N20" s="10">
        <f>'[2]日の出'!O21</f>
        <v>13</v>
      </c>
      <c r="O20" s="11">
        <f>'[2]明海'!N21</f>
        <v>0</v>
      </c>
      <c r="P20" s="12">
        <f t="shared" si="0"/>
        <v>13</v>
      </c>
    </row>
    <row r="21" spans="1:16" ht="24.75" customHeight="1">
      <c r="A21" s="45" t="s">
        <v>15</v>
      </c>
      <c r="B21" s="13">
        <f>'[2]若草'!N22</f>
        <v>0</v>
      </c>
      <c r="C21" s="14">
        <f>'[2]青葉'!N22</f>
        <v>0</v>
      </c>
      <c r="D21" s="14">
        <f>'[2]みなみ'!N22</f>
        <v>0</v>
      </c>
      <c r="E21" s="14">
        <f>'[2]神明'!N22</f>
        <v>0</v>
      </c>
      <c r="F21" s="14">
        <f>'[2]北部'!N22</f>
        <v>0</v>
      </c>
      <c r="G21" s="14">
        <f>'[2]見明川'!N22</f>
        <v>0</v>
      </c>
      <c r="H21" s="14">
        <f>'[2]堀江'!N22</f>
        <v>0</v>
      </c>
      <c r="I21" s="14">
        <f>'[2]富岡'!N22</f>
        <v>0</v>
      </c>
      <c r="J21" s="14">
        <f>'[2]美浜南'!N22</f>
        <v>0</v>
      </c>
      <c r="K21" s="14">
        <f>'[2]入船南'!N22</f>
        <v>0</v>
      </c>
      <c r="L21" s="14">
        <f>'[2]舞浜'!N22</f>
        <v>0</v>
      </c>
      <c r="M21" s="14">
        <f>'[2]美浜北'!N22</f>
        <v>0</v>
      </c>
      <c r="N21" s="14">
        <f>'[2]日の出'!O22</f>
        <v>8</v>
      </c>
      <c r="O21" s="15">
        <f>'[2]明海'!N22</f>
        <v>13</v>
      </c>
      <c r="P21" s="16">
        <f t="shared" si="0"/>
        <v>21</v>
      </c>
    </row>
    <row r="22" spans="1:16" ht="24.75" customHeight="1" thickBot="1">
      <c r="A22" s="47" t="s">
        <v>30</v>
      </c>
      <c r="B22" s="17">
        <f>'[2]若草'!N23</f>
        <v>0</v>
      </c>
      <c r="C22" s="18">
        <f>'[2]青葉'!N23</f>
        <v>0</v>
      </c>
      <c r="D22" s="18">
        <f>'[2]みなみ'!N23</f>
        <v>0</v>
      </c>
      <c r="E22" s="18">
        <f>'[2]神明'!N23</f>
        <v>0</v>
      </c>
      <c r="F22" s="18">
        <f>'[2]北部'!N23</f>
        <v>0</v>
      </c>
      <c r="G22" s="18">
        <f>'[2]見明川'!N23</f>
        <v>0</v>
      </c>
      <c r="H22" s="18">
        <f>'[2]堀江'!N23</f>
        <v>0</v>
      </c>
      <c r="I22" s="18">
        <f>'[2]富岡'!N23</f>
        <v>0</v>
      </c>
      <c r="J22" s="18">
        <f>'[2]美浜南'!N23</f>
        <v>0</v>
      </c>
      <c r="K22" s="18">
        <f>'[2]入船南'!N23</f>
        <v>0</v>
      </c>
      <c r="L22" s="18">
        <f>'[2]舞浜'!N23</f>
        <v>0</v>
      </c>
      <c r="M22" s="18">
        <f>'[2]美浜北'!N23</f>
        <v>0</v>
      </c>
      <c r="N22" s="18">
        <f>'[2]日の出'!O23</f>
        <v>0</v>
      </c>
      <c r="O22" s="19">
        <f>'[2]明海'!N23</f>
        <v>0</v>
      </c>
      <c r="P22" s="20">
        <f t="shared" si="0"/>
        <v>0</v>
      </c>
    </row>
    <row r="23" spans="1:17" ht="27" customHeight="1" thickTop="1">
      <c r="A23" s="48" t="s">
        <v>16</v>
      </c>
      <c r="B23" s="21">
        <f>SUM(B5:B22)</f>
        <v>31</v>
      </c>
      <c r="C23" s="22">
        <f aca="true" t="shared" si="1" ref="C23:O23">SUM(C5:C22)</f>
        <v>25</v>
      </c>
      <c r="D23" s="22">
        <f t="shared" si="1"/>
        <v>21</v>
      </c>
      <c r="E23" s="22">
        <f t="shared" si="1"/>
        <v>21</v>
      </c>
      <c r="F23" s="22">
        <f t="shared" si="1"/>
        <v>20</v>
      </c>
      <c r="G23" s="22">
        <f t="shared" si="1"/>
        <v>18</v>
      </c>
      <c r="H23" s="22">
        <f t="shared" si="1"/>
        <v>30</v>
      </c>
      <c r="I23" s="22">
        <f t="shared" si="1"/>
        <v>14</v>
      </c>
      <c r="J23" s="22">
        <f t="shared" si="1"/>
        <v>24</v>
      </c>
      <c r="K23" s="22">
        <f t="shared" si="1"/>
        <v>24</v>
      </c>
      <c r="L23" s="22">
        <f t="shared" si="1"/>
        <v>16</v>
      </c>
      <c r="M23" s="22">
        <f t="shared" si="1"/>
        <v>16</v>
      </c>
      <c r="N23" s="22">
        <f t="shared" si="1"/>
        <v>21</v>
      </c>
      <c r="O23" s="23">
        <f t="shared" si="1"/>
        <v>21</v>
      </c>
      <c r="P23" s="24">
        <f>SUM(P5:P22)</f>
        <v>302</v>
      </c>
      <c r="Q23" s="49"/>
    </row>
    <row r="24" spans="1:17" ht="24.75" customHeight="1">
      <c r="A24" s="50" t="s">
        <v>31</v>
      </c>
      <c r="B24" s="25">
        <f>COUNT('[2]若草'!$B$5:$M$5)</f>
        <v>6</v>
      </c>
      <c r="C24" s="26">
        <f>COUNT('[2]青葉'!$B$5:$N$5)</f>
        <v>5</v>
      </c>
      <c r="D24" s="26">
        <f>COUNT('[2]みなみ'!$B$5:$N$5)</f>
        <v>5</v>
      </c>
      <c r="E24" s="26">
        <f>COUNT('[2]神明'!$B$5:$N$5)</f>
        <v>5</v>
      </c>
      <c r="F24" s="26">
        <f>COUNT('[2]北部'!$B$5:$N$5)</f>
        <v>5</v>
      </c>
      <c r="G24" s="26">
        <f>COUNT('[2]見明川'!$B$5:$N$5)</f>
        <v>3</v>
      </c>
      <c r="H24" s="26">
        <f>COUNT('[2]堀江'!$B$5:$N$5)</f>
        <v>6</v>
      </c>
      <c r="I24" s="26">
        <f>COUNT('[2]富岡'!$B$5:$N$5)</f>
        <v>5</v>
      </c>
      <c r="J24" s="26">
        <f>COUNT('[2]美浜南'!$B$5:$N$5)</f>
        <v>5</v>
      </c>
      <c r="K24" s="26">
        <f>COUNT('[2]入船南'!$B$5:$N$5)</f>
        <v>4</v>
      </c>
      <c r="L24" s="26">
        <f>COUNT('[2]舞浜'!$B$5:$N$5)</f>
        <v>4</v>
      </c>
      <c r="M24" s="26">
        <f>COUNT('[2]美浜北'!$B$5:$N$5)</f>
        <v>5</v>
      </c>
      <c r="N24" s="26">
        <f>COUNT('[2]日の出'!$B$5:$O$5)</f>
        <v>8</v>
      </c>
      <c r="O24" s="27">
        <f>COUNT('[2]明海'!$B$5:$N$5)</f>
        <v>6</v>
      </c>
      <c r="P24" s="28">
        <f>SUM(B24:O24)</f>
        <v>72</v>
      </c>
      <c r="Q24" s="49"/>
    </row>
    <row r="25" spans="1:18" ht="24.75" customHeight="1">
      <c r="A25" s="51" t="s">
        <v>32</v>
      </c>
      <c r="B25" s="52">
        <f>B23/B24</f>
        <v>5.166666666666667</v>
      </c>
      <c r="C25" s="53">
        <f aca="true" t="shared" si="2" ref="C25:P25">C23/C24</f>
        <v>5</v>
      </c>
      <c r="D25" s="53">
        <f t="shared" si="2"/>
        <v>4.2</v>
      </c>
      <c r="E25" s="53">
        <f t="shared" si="2"/>
        <v>4.2</v>
      </c>
      <c r="F25" s="53">
        <f t="shared" si="2"/>
        <v>4</v>
      </c>
      <c r="G25" s="53">
        <f t="shared" si="2"/>
        <v>6</v>
      </c>
      <c r="H25" s="53">
        <f t="shared" si="2"/>
        <v>5</v>
      </c>
      <c r="I25" s="53">
        <f t="shared" si="2"/>
        <v>2.8</v>
      </c>
      <c r="J25" s="53">
        <f t="shared" si="2"/>
        <v>4.8</v>
      </c>
      <c r="K25" s="53">
        <f t="shared" si="2"/>
        <v>6</v>
      </c>
      <c r="L25" s="53">
        <f t="shared" si="2"/>
        <v>4</v>
      </c>
      <c r="M25" s="53">
        <f t="shared" si="2"/>
        <v>3.2</v>
      </c>
      <c r="N25" s="53">
        <f t="shared" si="2"/>
        <v>2.625</v>
      </c>
      <c r="O25" s="54">
        <f t="shared" si="2"/>
        <v>3.5</v>
      </c>
      <c r="P25" s="55">
        <f t="shared" si="2"/>
        <v>4.194444444444445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3" ref="C28:P28">C4</f>
        <v>青葉</v>
      </c>
      <c r="D28" s="63" t="str">
        <f t="shared" si="3"/>
        <v>みなみ</v>
      </c>
      <c r="E28" s="63" t="str">
        <f t="shared" si="3"/>
        <v>神明</v>
      </c>
      <c r="F28" s="63" t="str">
        <f t="shared" si="3"/>
        <v>北部</v>
      </c>
      <c r="G28" s="63" t="str">
        <f t="shared" si="3"/>
        <v>見明川</v>
      </c>
      <c r="H28" s="63" t="str">
        <f t="shared" si="3"/>
        <v>堀江</v>
      </c>
      <c r="I28" s="63" t="str">
        <f t="shared" si="3"/>
        <v>富岡</v>
      </c>
      <c r="J28" s="63" t="str">
        <f t="shared" si="3"/>
        <v>美浜南</v>
      </c>
      <c r="K28" s="63" t="str">
        <f t="shared" si="3"/>
        <v>入船南</v>
      </c>
      <c r="L28" s="63" t="str">
        <f t="shared" si="3"/>
        <v>舞浜</v>
      </c>
      <c r="M28" s="63" t="str">
        <f t="shared" si="3"/>
        <v>美浜北</v>
      </c>
      <c r="N28" s="63" t="str">
        <f t="shared" si="3"/>
        <v>日の出</v>
      </c>
      <c r="O28" s="64" t="str">
        <f t="shared" si="3"/>
        <v>明海</v>
      </c>
      <c r="P28" s="65" t="str">
        <f t="shared" si="3"/>
        <v>合計</v>
      </c>
    </row>
    <row r="29" spans="1:16" ht="24.75" customHeight="1">
      <c r="A29" s="66" t="s">
        <v>49</v>
      </c>
      <c r="B29" s="29">
        <f>'[2]若草'!N28</f>
        <v>1</v>
      </c>
      <c r="C29" s="30">
        <f>'[2]青葉'!N28</f>
        <v>1</v>
      </c>
      <c r="D29" s="30">
        <f>'[2]みなみ'!N28</f>
        <v>1</v>
      </c>
      <c r="E29" s="30">
        <f>'[2]神明'!N28</f>
        <v>0</v>
      </c>
      <c r="F29" s="30">
        <f>'[2]北部'!N28</f>
        <v>1</v>
      </c>
      <c r="G29" s="30">
        <f>'[2]見明川'!N28</f>
        <v>0</v>
      </c>
      <c r="H29" s="30">
        <f>'[2]堀江'!N28</f>
        <v>1</v>
      </c>
      <c r="I29" s="30">
        <f>'[2]富岡'!N28</f>
        <v>1</v>
      </c>
      <c r="J29" s="30">
        <f>'[2]美浜南'!N28</f>
        <v>1</v>
      </c>
      <c r="K29" s="30">
        <f>'[2]入船南'!N28</f>
        <v>1</v>
      </c>
      <c r="L29" s="30">
        <f>'[2]舞浜'!N28</f>
        <v>0</v>
      </c>
      <c r="M29" s="30">
        <f>'[2]美浜北'!N28</f>
        <v>0</v>
      </c>
      <c r="N29" s="30">
        <f>'[2]日の出'!O28</f>
        <v>0</v>
      </c>
      <c r="O29" s="31">
        <f>'[2]明海'!N28</f>
        <v>4</v>
      </c>
      <c r="P29" s="32">
        <f aca="true" t="shared" si="4" ref="P29:P34">SUM(B29:O29)</f>
        <v>12</v>
      </c>
    </row>
    <row r="30" spans="1:16" ht="24.75" customHeight="1">
      <c r="A30" s="44" t="s">
        <v>50</v>
      </c>
      <c r="B30" s="9">
        <f>'[2]若草'!N29</f>
        <v>1</v>
      </c>
      <c r="C30" s="10">
        <f>'[2]青葉'!N29</f>
        <v>1</v>
      </c>
      <c r="D30" s="10">
        <f>'[2]みなみ'!N29</f>
        <v>1</v>
      </c>
      <c r="E30" s="10">
        <f>'[2]神明'!N29</f>
        <v>0</v>
      </c>
      <c r="F30" s="10">
        <f>'[2]北部'!N29</f>
        <v>3</v>
      </c>
      <c r="G30" s="10">
        <f>'[2]見明川'!N29</f>
        <v>3</v>
      </c>
      <c r="H30" s="10">
        <f>'[2]堀江'!N29</f>
        <v>2</v>
      </c>
      <c r="I30" s="10">
        <f>'[2]富岡'!N29</f>
        <v>2</v>
      </c>
      <c r="J30" s="10">
        <f>'[2]美浜南'!N29</f>
        <v>1</v>
      </c>
      <c r="K30" s="10">
        <f>'[2]入船南'!N29</f>
        <v>2</v>
      </c>
      <c r="L30" s="10">
        <f>'[2]舞浜'!N29</f>
        <v>0</v>
      </c>
      <c r="M30" s="10">
        <f>'[2]美浜北'!N29</f>
        <v>0</v>
      </c>
      <c r="N30" s="10">
        <f>'[2]日の出'!O29</f>
        <v>0</v>
      </c>
      <c r="O30" s="11">
        <f>'[2]明海'!N29</f>
        <v>5</v>
      </c>
      <c r="P30" s="12">
        <f t="shared" si="4"/>
        <v>21</v>
      </c>
    </row>
    <row r="31" spans="1:21" ht="24.75" customHeight="1">
      <c r="A31" s="67" t="s">
        <v>51</v>
      </c>
      <c r="B31" s="13">
        <f>'[2]若草'!N30</f>
        <v>7</v>
      </c>
      <c r="C31" s="14">
        <f>'[2]青葉'!N30</f>
        <v>6</v>
      </c>
      <c r="D31" s="14">
        <f>'[2]みなみ'!N30</f>
        <v>3</v>
      </c>
      <c r="E31" s="14">
        <f>'[2]神明'!N30</f>
        <v>5</v>
      </c>
      <c r="F31" s="14">
        <f>'[2]北部'!N30</f>
        <v>1</v>
      </c>
      <c r="G31" s="14">
        <f>'[2]見明川'!N30</f>
        <v>3</v>
      </c>
      <c r="H31" s="14">
        <f>'[2]堀江'!N30</f>
        <v>8</v>
      </c>
      <c r="I31" s="14">
        <f>'[2]富岡'!N30</f>
        <v>2</v>
      </c>
      <c r="J31" s="14">
        <f>'[2]美浜南'!N30</f>
        <v>7</v>
      </c>
      <c r="K31" s="14">
        <f>'[2]入船南'!N30</f>
        <v>5</v>
      </c>
      <c r="L31" s="14">
        <f>'[2]舞浜'!N30</f>
        <v>5</v>
      </c>
      <c r="M31" s="14">
        <f>'[2]美浜北'!N30</f>
        <v>3</v>
      </c>
      <c r="N31" s="14">
        <f>'[2]日の出'!O30</f>
        <v>6</v>
      </c>
      <c r="O31" s="15">
        <f>'[2]明海'!N30</f>
        <v>1</v>
      </c>
      <c r="P31" s="16">
        <f t="shared" si="4"/>
        <v>62</v>
      </c>
      <c r="U31" s="57"/>
    </row>
    <row r="32" spans="1:16" ht="24.75" customHeight="1">
      <c r="A32" s="68" t="s">
        <v>52</v>
      </c>
      <c r="B32" s="9">
        <f>'[2]若草'!N31</f>
        <v>15</v>
      </c>
      <c r="C32" s="10">
        <f>'[2]青葉'!N31</f>
        <v>14</v>
      </c>
      <c r="D32" s="10">
        <f>'[2]みなみ'!N31</f>
        <v>7</v>
      </c>
      <c r="E32" s="10">
        <f>'[2]神明'!N31</f>
        <v>4</v>
      </c>
      <c r="F32" s="10">
        <f>'[2]北部'!N31</f>
        <v>4</v>
      </c>
      <c r="G32" s="10">
        <f>'[2]見明川'!N31</f>
        <v>11</v>
      </c>
      <c r="H32" s="10">
        <f>'[2]堀江'!N31</f>
        <v>4</v>
      </c>
      <c r="I32" s="10">
        <f>'[2]富岡'!N31</f>
        <v>5</v>
      </c>
      <c r="J32" s="10">
        <f>'[2]美浜南'!N31</f>
        <v>7</v>
      </c>
      <c r="K32" s="10">
        <f>'[2]入船南'!N31</f>
        <v>10</v>
      </c>
      <c r="L32" s="10">
        <f>'[2]舞浜'!N31</f>
        <v>6</v>
      </c>
      <c r="M32" s="10">
        <f>'[2]美浜北'!N31</f>
        <v>2</v>
      </c>
      <c r="N32" s="10">
        <f>'[2]日の出'!O31</f>
        <v>8</v>
      </c>
      <c r="O32" s="11">
        <f>'[2]明海'!N31</f>
        <v>5</v>
      </c>
      <c r="P32" s="12">
        <f t="shared" si="4"/>
        <v>102</v>
      </c>
    </row>
    <row r="33" spans="1:16" ht="24.75" customHeight="1">
      <c r="A33" s="67" t="s">
        <v>53</v>
      </c>
      <c r="B33" s="13">
        <f>'[2]若草'!N32</f>
        <v>7</v>
      </c>
      <c r="C33" s="14">
        <f>'[2]青葉'!N32</f>
        <v>3</v>
      </c>
      <c r="D33" s="14">
        <f>'[2]みなみ'!N32</f>
        <v>9</v>
      </c>
      <c r="E33" s="14">
        <f>'[2]神明'!N32</f>
        <v>12</v>
      </c>
      <c r="F33" s="14">
        <f>'[2]北部'!N32</f>
        <v>11</v>
      </c>
      <c r="G33" s="14">
        <f>'[2]見明川'!N32</f>
        <v>1</v>
      </c>
      <c r="H33" s="14">
        <f>'[2]堀江'!N32</f>
        <v>15</v>
      </c>
      <c r="I33" s="14">
        <f>'[2]富岡'!N32</f>
        <v>4</v>
      </c>
      <c r="J33" s="14">
        <f>'[2]美浜南'!N32</f>
        <v>8</v>
      </c>
      <c r="K33" s="14">
        <f>'[2]入船南'!N32</f>
        <v>6</v>
      </c>
      <c r="L33" s="14">
        <f>'[2]舞浜'!N32</f>
        <v>5</v>
      </c>
      <c r="M33" s="14">
        <f>'[2]美浜北'!N32</f>
        <v>11</v>
      </c>
      <c r="N33" s="14">
        <f>'[2]日の出'!O32</f>
        <v>7</v>
      </c>
      <c r="O33" s="15">
        <f>'[2]明海'!N32</f>
        <v>6</v>
      </c>
      <c r="P33" s="16">
        <f t="shared" si="4"/>
        <v>105</v>
      </c>
    </row>
    <row r="34" spans="1:16" ht="24.75" customHeight="1" thickBot="1">
      <c r="A34" s="69" t="s">
        <v>54</v>
      </c>
      <c r="B34" s="17">
        <f>'[2]若草'!N33</f>
        <v>0</v>
      </c>
      <c r="C34" s="18">
        <f>'[2]青葉'!N33</f>
        <v>0</v>
      </c>
      <c r="D34" s="18">
        <f>'[2]みなみ'!N33</f>
        <v>0</v>
      </c>
      <c r="E34" s="18">
        <f>'[2]神明'!N33</f>
        <v>0</v>
      </c>
      <c r="F34" s="18">
        <f>'[2]北部'!N33</f>
        <v>0</v>
      </c>
      <c r="G34" s="18">
        <f>'[2]見明川'!N33</f>
        <v>0</v>
      </c>
      <c r="H34" s="18">
        <f>'[2]堀江'!N33</f>
        <v>0</v>
      </c>
      <c r="I34" s="18">
        <f>'[2]富岡'!N33</f>
        <v>0</v>
      </c>
      <c r="J34" s="18">
        <f>'[2]美浜南'!N33</f>
        <v>0</v>
      </c>
      <c r="K34" s="18">
        <f>'[2]入船南'!N33</f>
        <v>0</v>
      </c>
      <c r="L34" s="18">
        <f>'[2]舞浜'!N33</f>
        <v>0</v>
      </c>
      <c r="M34" s="18">
        <f>'[2]美浜北'!N33</f>
        <v>0</v>
      </c>
      <c r="N34" s="18">
        <f>'[2]日の出'!O33</f>
        <v>0</v>
      </c>
      <c r="O34" s="19">
        <f>'[2]明海'!N33</f>
        <v>0</v>
      </c>
      <c r="P34" s="20">
        <f t="shared" si="4"/>
        <v>0</v>
      </c>
    </row>
    <row r="35" spans="1:16" ht="24.75" customHeight="1" thickTop="1">
      <c r="A35" s="70" t="s">
        <v>16</v>
      </c>
      <c r="B35" s="21">
        <f>SUM(B29:B34)</f>
        <v>31</v>
      </c>
      <c r="C35" s="22">
        <f aca="true" t="shared" si="5" ref="C35:O35">SUM(C29:C34)</f>
        <v>25</v>
      </c>
      <c r="D35" s="22">
        <f t="shared" si="5"/>
        <v>21</v>
      </c>
      <c r="E35" s="22">
        <f t="shared" si="5"/>
        <v>21</v>
      </c>
      <c r="F35" s="22">
        <f t="shared" si="5"/>
        <v>20</v>
      </c>
      <c r="G35" s="22">
        <f t="shared" si="5"/>
        <v>18</v>
      </c>
      <c r="H35" s="22">
        <f t="shared" si="5"/>
        <v>30</v>
      </c>
      <c r="I35" s="22">
        <f t="shared" si="5"/>
        <v>14</v>
      </c>
      <c r="J35" s="22">
        <f t="shared" si="5"/>
        <v>24</v>
      </c>
      <c r="K35" s="22">
        <f t="shared" si="5"/>
        <v>24</v>
      </c>
      <c r="L35" s="22">
        <f t="shared" si="5"/>
        <v>16</v>
      </c>
      <c r="M35" s="22">
        <f t="shared" si="5"/>
        <v>16</v>
      </c>
      <c r="N35" s="22">
        <f t="shared" si="5"/>
        <v>21</v>
      </c>
      <c r="O35" s="23">
        <f t="shared" si="5"/>
        <v>21</v>
      </c>
      <c r="P35" s="24">
        <f>SUM(P29:P34)</f>
        <v>302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25">
      <selection activeCell="N24" sqref="N24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f>'[3]若草'!N6</f>
        <v>1</v>
      </c>
      <c r="C5" s="6">
        <f>'[3]青葉'!N6</f>
        <v>5</v>
      </c>
      <c r="D5" s="6">
        <f>'[3]みなみ'!N6</f>
        <v>0</v>
      </c>
      <c r="E5" s="6">
        <f>'[3]神明'!N6</f>
        <v>0</v>
      </c>
      <c r="F5" s="6">
        <f>'[3]北部'!N6</f>
        <v>0</v>
      </c>
      <c r="G5" s="6">
        <f>'[3]見明川'!N6</f>
        <v>0</v>
      </c>
      <c r="H5" s="6">
        <f>'[3]堀江'!N6</f>
        <v>0</v>
      </c>
      <c r="I5" s="6">
        <f>'[3]富岡'!N6</f>
        <v>0</v>
      </c>
      <c r="J5" s="6">
        <f>'[3]美浜南'!N6</f>
        <v>0</v>
      </c>
      <c r="K5" s="6">
        <f>'[3]入船南'!N6</f>
        <v>0</v>
      </c>
      <c r="L5" s="6">
        <f>'[3]舞浜'!N6</f>
        <v>0</v>
      </c>
      <c r="M5" s="6">
        <f>'[3]美浜北'!N6</f>
        <v>0</v>
      </c>
      <c r="N5" s="6">
        <f>'[3]日の出'!O6</f>
        <v>0</v>
      </c>
      <c r="O5" s="7">
        <f>'[3]明海'!N6</f>
        <v>0</v>
      </c>
      <c r="P5" s="8">
        <f>SUM(B5:O5)</f>
        <v>6</v>
      </c>
    </row>
    <row r="6" spans="1:16" ht="24.75" customHeight="1">
      <c r="A6" s="44" t="s">
        <v>18</v>
      </c>
      <c r="B6" s="9">
        <f>'[3]若草'!N7</f>
        <v>0</v>
      </c>
      <c r="C6" s="10">
        <f>'[3]青葉'!N7</f>
        <v>2</v>
      </c>
      <c r="D6" s="10">
        <f>'[3]みなみ'!N7</f>
        <v>0</v>
      </c>
      <c r="E6" s="10">
        <f>'[3]神明'!N7</f>
        <v>2</v>
      </c>
      <c r="F6" s="10">
        <f>'[3]北部'!N7</f>
        <v>3</v>
      </c>
      <c r="G6" s="10">
        <f>'[3]見明川'!N7</f>
        <v>0</v>
      </c>
      <c r="H6" s="10">
        <f>'[3]堀江'!N7</f>
        <v>0</v>
      </c>
      <c r="I6" s="10">
        <f>'[3]富岡'!N7</f>
        <v>0</v>
      </c>
      <c r="J6" s="10">
        <f>'[3]美浜南'!N7</f>
        <v>0</v>
      </c>
      <c r="K6" s="10">
        <f>'[3]入船南'!N7</f>
        <v>0</v>
      </c>
      <c r="L6" s="10">
        <f>'[3]舞浜'!N7</f>
        <v>0</v>
      </c>
      <c r="M6" s="10">
        <f>'[3]美浜北'!N7</f>
        <v>0</v>
      </c>
      <c r="N6" s="10">
        <f>'[3]日の出'!O7</f>
        <v>0</v>
      </c>
      <c r="O6" s="11">
        <f>'[3]明海'!N7</f>
        <v>0</v>
      </c>
      <c r="P6" s="12">
        <f aca="true" t="shared" si="0" ref="P6:P22">SUM(B6:O6)</f>
        <v>7</v>
      </c>
    </row>
    <row r="7" spans="1:16" ht="24.75" customHeight="1">
      <c r="A7" s="45" t="s">
        <v>19</v>
      </c>
      <c r="B7" s="13">
        <f>'[3]若草'!N8</f>
        <v>3</v>
      </c>
      <c r="C7" s="14">
        <f>'[3]青葉'!N8</f>
        <v>0</v>
      </c>
      <c r="D7" s="14">
        <f>'[3]みなみ'!N8</f>
        <v>0</v>
      </c>
      <c r="E7" s="14">
        <f>'[3]神明'!N8</f>
        <v>1</v>
      </c>
      <c r="F7" s="14">
        <f>'[3]北部'!N8</f>
        <v>0</v>
      </c>
      <c r="G7" s="14">
        <f>'[3]見明川'!N8</f>
        <v>0</v>
      </c>
      <c r="H7" s="14">
        <f>'[3]堀江'!N8</f>
        <v>0</v>
      </c>
      <c r="I7" s="14">
        <f>'[3]富岡'!N8</f>
        <v>0</v>
      </c>
      <c r="J7" s="14">
        <f>'[3]美浜南'!N8</f>
        <v>0</v>
      </c>
      <c r="K7" s="14">
        <f>'[3]入船南'!N8</f>
        <v>0</v>
      </c>
      <c r="L7" s="14">
        <f>'[3]舞浜'!N8</f>
        <v>0</v>
      </c>
      <c r="M7" s="14">
        <f>'[3]美浜北'!N8</f>
        <v>0</v>
      </c>
      <c r="N7" s="14">
        <f>'[3]日の出'!O8</f>
        <v>0</v>
      </c>
      <c r="O7" s="15">
        <f>'[3]明海'!N8</f>
        <v>0</v>
      </c>
      <c r="P7" s="16">
        <f t="shared" si="0"/>
        <v>4</v>
      </c>
    </row>
    <row r="8" spans="1:16" ht="24.75" customHeight="1">
      <c r="A8" s="44" t="s">
        <v>8</v>
      </c>
      <c r="B8" s="9">
        <f>'[3]若草'!N9</f>
        <v>0</v>
      </c>
      <c r="C8" s="10">
        <f>'[3]青葉'!N9</f>
        <v>0</v>
      </c>
      <c r="D8" s="10">
        <f>'[3]みなみ'!N9</f>
        <v>0</v>
      </c>
      <c r="E8" s="10">
        <f>'[3]神明'!N9</f>
        <v>0</v>
      </c>
      <c r="F8" s="10">
        <f>'[3]北部'!N9</f>
        <v>0</v>
      </c>
      <c r="G8" s="10">
        <f>'[3]見明川'!N9</f>
        <v>0</v>
      </c>
      <c r="H8" s="10">
        <f>'[3]堀江'!N9</f>
        <v>0</v>
      </c>
      <c r="I8" s="10">
        <f>'[3]富岡'!N9</f>
        <v>0</v>
      </c>
      <c r="J8" s="10">
        <f>'[3]美浜南'!N9</f>
        <v>0</v>
      </c>
      <c r="K8" s="10">
        <f>'[3]入船南'!N9</f>
        <v>0</v>
      </c>
      <c r="L8" s="10">
        <f>'[3]舞浜'!N9</f>
        <v>0</v>
      </c>
      <c r="M8" s="10">
        <f>'[3]美浜北'!N9</f>
        <v>0</v>
      </c>
      <c r="N8" s="10">
        <f>'[3]日の出'!O9</f>
        <v>0</v>
      </c>
      <c r="O8" s="11">
        <f>'[3]明海'!N9</f>
        <v>0</v>
      </c>
      <c r="P8" s="12">
        <f t="shared" si="0"/>
        <v>0</v>
      </c>
    </row>
    <row r="9" spans="1:16" ht="24.75" customHeight="1">
      <c r="A9" s="45" t="s">
        <v>20</v>
      </c>
      <c r="B9" s="13">
        <f>'[3]若草'!N10</f>
        <v>0</v>
      </c>
      <c r="C9" s="14">
        <f>'[3]青葉'!N10</f>
        <v>0</v>
      </c>
      <c r="D9" s="14">
        <f>'[3]みなみ'!N10</f>
        <v>4</v>
      </c>
      <c r="E9" s="14">
        <f>'[3]神明'!N10</f>
        <v>0</v>
      </c>
      <c r="F9" s="14">
        <f>'[3]北部'!N10</f>
        <v>0</v>
      </c>
      <c r="G9" s="14">
        <f>'[3]見明川'!N10</f>
        <v>1</v>
      </c>
      <c r="H9" s="14">
        <f>'[3]堀江'!N10</f>
        <v>0</v>
      </c>
      <c r="I9" s="14">
        <f>'[3]富岡'!N10</f>
        <v>0</v>
      </c>
      <c r="J9" s="14">
        <f>'[3]美浜南'!N10</f>
        <v>0</v>
      </c>
      <c r="K9" s="14">
        <f>'[3]入船南'!N10</f>
        <v>0</v>
      </c>
      <c r="L9" s="14">
        <f>'[3]舞浜'!N10</f>
        <v>2</v>
      </c>
      <c r="M9" s="14">
        <f>'[3]美浜北'!N10</f>
        <v>0</v>
      </c>
      <c r="N9" s="14">
        <f>'[3]日の出'!O10</f>
        <v>0</v>
      </c>
      <c r="O9" s="15">
        <f>'[3]明海'!N10</f>
        <v>0</v>
      </c>
      <c r="P9" s="16">
        <f t="shared" si="0"/>
        <v>7</v>
      </c>
    </row>
    <row r="10" spans="1:19" ht="24.75" customHeight="1">
      <c r="A10" s="44" t="s">
        <v>21</v>
      </c>
      <c r="B10" s="9">
        <f>'[3]若草'!N11</f>
        <v>0</v>
      </c>
      <c r="C10" s="10">
        <f>'[3]青葉'!N11</f>
        <v>0</v>
      </c>
      <c r="D10" s="10">
        <f>'[3]みなみ'!N11</f>
        <v>0</v>
      </c>
      <c r="E10" s="10">
        <f>'[3]神明'!N11</f>
        <v>0</v>
      </c>
      <c r="F10" s="10">
        <f>'[3]北部'!N11</f>
        <v>0</v>
      </c>
      <c r="G10" s="10">
        <f>'[3]見明川'!N11</f>
        <v>0</v>
      </c>
      <c r="H10" s="10">
        <f>'[3]堀江'!N11</f>
        <v>0</v>
      </c>
      <c r="I10" s="10">
        <f>'[3]富岡'!N11</f>
        <v>2</v>
      </c>
      <c r="J10" s="10">
        <f>'[3]美浜南'!N11</f>
        <v>0</v>
      </c>
      <c r="K10" s="10">
        <f>'[3]入船南'!N11</f>
        <v>0</v>
      </c>
      <c r="L10" s="10">
        <f>'[3]舞浜'!N11</f>
        <v>0</v>
      </c>
      <c r="M10" s="10">
        <f>'[3]美浜北'!N11</f>
        <v>0</v>
      </c>
      <c r="N10" s="10">
        <f>'[3]日の出'!O11</f>
        <v>0</v>
      </c>
      <c r="O10" s="11">
        <f>'[3]明海'!N11</f>
        <v>0</v>
      </c>
      <c r="P10" s="12">
        <f t="shared" si="0"/>
        <v>2</v>
      </c>
      <c r="Q10" s="46"/>
      <c r="R10" s="46"/>
      <c r="S10" s="46"/>
    </row>
    <row r="11" spans="1:16" ht="24.75" customHeight="1">
      <c r="A11" s="45" t="s">
        <v>22</v>
      </c>
      <c r="B11" s="13">
        <f>'[3]若草'!N12</f>
        <v>0</v>
      </c>
      <c r="C11" s="14">
        <f>'[3]青葉'!N12</f>
        <v>0</v>
      </c>
      <c r="D11" s="14">
        <f>'[3]みなみ'!N12</f>
        <v>0</v>
      </c>
      <c r="E11" s="14">
        <f>'[3]神明'!N12</f>
        <v>0</v>
      </c>
      <c r="F11" s="14">
        <f>'[3]北部'!N12</f>
        <v>0</v>
      </c>
      <c r="G11" s="14">
        <f>'[3]見明川'!N12</f>
        <v>0</v>
      </c>
      <c r="H11" s="14">
        <f>'[3]堀江'!N12</f>
        <v>0</v>
      </c>
      <c r="I11" s="14">
        <f>'[3]富岡'!N12</f>
        <v>0</v>
      </c>
      <c r="J11" s="14">
        <f>'[3]美浜南'!N12</f>
        <v>0</v>
      </c>
      <c r="K11" s="14">
        <f>'[3]入船南'!N12</f>
        <v>0</v>
      </c>
      <c r="L11" s="14">
        <f>'[3]舞浜'!N12</f>
        <v>0</v>
      </c>
      <c r="M11" s="14">
        <f>'[3]美浜北'!N12</f>
        <v>2</v>
      </c>
      <c r="N11" s="14">
        <f>'[3]日の出'!O12</f>
        <v>0</v>
      </c>
      <c r="O11" s="15">
        <f>'[3]明海'!N12</f>
        <v>0</v>
      </c>
      <c r="P11" s="16">
        <f t="shared" si="0"/>
        <v>2</v>
      </c>
    </row>
    <row r="12" spans="1:16" ht="25.5" customHeight="1">
      <c r="A12" s="44" t="s">
        <v>23</v>
      </c>
      <c r="B12" s="9">
        <f>'[3]若草'!N13</f>
        <v>0</v>
      </c>
      <c r="C12" s="10">
        <f>'[3]青葉'!N13</f>
        <v>0</v>
      </c>
      <c r="D12" s="10">
        <f>'[3]みなみ'!N13</f>
        <v>0</v>
      </c>
      <c r="E12" s="10">
        <f>'[3]神明'!N13</f>
        <v>0</v>
      </c>
      <c r="F12" s="10">
        <f>'[3]北部'!N13</f>
        <v>0</v>
      </c>
      <c r="G12" s="10">
        <f>'[3]見明川'!N13</f>
        <v>0</v>
      </c>
      <c r="H12" s="10">
        <f>'[3]堀江'!N13</f>
        <v>0</v>
      </c>
      <c r="I12" s="10">
        <f>'[3]富岡'!N13</f>
        <v>0</v>
      </c>
      <c r="J12" s="10">
        <f>'[3]美浜南'!N13</f>
        <v>0</v>
      </c>
      <c r="K12" s="10">
        <f>'[3]入船南'!N13</f>
        <v>3</v>
      </c>
      <c r="L12" s="10">
        <f>'[3]舞浜'!N13</f>
        <v>0</v>
      </c>
      <c r="M12" s="10">
        <f>'[3]美浜北'!N13</f>
        <v>2</v>
      </c>
      <c r="N12" s="10">
        <f>'[3]日の出'!O13</f>
        <v>0</v>
      </c>
      <c r="O12" s="11">
        <f>'[3]明海'!N13</f>
        <v>2</v>
      </c>
      <c r="P12" s="12">
        <f t="shared" si="0"/>
        <v>7</v>
      </c>
    </row>
    <row r="13" spans="1:16" ht="24.75" customHeight="1">
      <c r="A13" s="45" t="s">
        <v>24</v>
      </c>
      <c r="B13" s="13">
        <f>'[3]若草'!N14</f>
        <v>0</v>
      </c>
      <c r="C13" s="14">
        <f>'[3]青葉'!N14</f>
        <v>0</v>
      </c>
      <c r="D13" s="14">
        <f>'[3]みなみ'!N14</f>
        <v>0</v>
      </c>
      <c r="E13" s="14">
        <f>'[3]神明'!N14</f>
        <v>0</v>
      </c>
      <c r="F13" s="14">
        <f>'[3]北部'!N14</f>
        <v>0</v>
      </c>
      <c r="G13" s="14">
        <f>'[3]見明川'!N14</f>
        <v>0</v>
      </c>
      <c r="H13" s="14">
        <f>'[3]堀江'!N14</f>
        <v>0</v>
      </c>
      <c r="I13" s="14">
        <f>'[3]富岡'!N14</f>
        <v>0</v>
      </c>
      <c r="J13" s="14">
        <f>'[3]美浜南'!N14</f>
        <v>3</v>
      </c>
      <c r="K13" s="14">
        <f>'[3]入船南'!N14</f>
        <v>0</v>
      </c>
      <c r="L13" s="14">
        <f>'[3]舞浜'!N14</f>
        <v>0</v>
      </c>
      <c r="M13" s="14">
        <f>'[3]美浜北'!N14</f>
        <v>4</v>
      </c>
      <c r="N13" s="14">
        <f>'[3]日の出'!O14</f>
        <v>0</v>
      </c>
      <c r="O13" s="15">
        <f>'[3]明海'!N14</f>
        <v>0</v>
      </c>
      <c r="P13" s="16">
        <f t="shared" si="0"/>
        <v>7</v>
      </c>
    </row>
    <row r="14" spans="1:16" ht="24.75" customHeight="1">
      <c r="A14" s="44" t="s">
        <v>9</v>
      </c>
      <c r="B14" s="9">
        <f>'[3]若草'!N15</f>
        <v>0</v>
      </c>
      <c r="C14" s="10">
        <f>'[3]青葉'!N15</f>
        <v>0</v>
      </c>
      <c r="D14" s="10">
        <f>'[3]みなみ'!N15</f>
        <v>0</v>
      </c>
      <c r="E14" s="10">
        <f>'[3]神明'!N15</f>
        <v>0</v>
      </c>
      <c r="F14" s="10">
        <f>'[3]北部'!N15</f>
        <v>0</v>
      </c>
      <c r="G14" s="10">
        <f>'[3]見明川'!N15</f>
        <v>0</v>
      </c>
      <c r="H14" s="10">
        <f>'[3]堀江'!N15</f>
        <v>0</v>
      </c>
      <c r="I14" s="10">
        <f>'[3]富岡'!N15</f>
        <v>2</v>
      </c>
      <c r="J14" s="10">
        <f>'[3]美浜南'!N15</f>
        <v>0</v>
      </c>
      <c r="K14" s="10">
        <f>'[3]入船南'!N15</f>
        <v>0</v>
      </c>
      <c r="L14" s="10">
        <f>'[3]舞浜'!N15</f>
        <v>0</v>
      </c>
      <c r="M14" s="10">
        <f>'[3]美浜北'!N15</f>
        <v>0</v>
      </c>
      <c r="N14" s="10">
        <f>'[3]日の出'!O15</f>
        <v>0</v>
      </c>
      <c r="O14" s="11">
        <f>'[3]明海'!N15</f>
        <v>0</v>
      </c>
      <c r="P14" s="12">
        <f t="shared" si="0"/>
        <v>2</v>
      </c>
    </row>
    <row r="15" spans="1:16" ht="24.75" customHeight="1">
      <c r="A15" s="45" t="s">
        <v>25</v>
      </c>
      <c r="B15" s="13">
        <f>'[3]若草'!N16</f>
        <v>0</v>
      </c>
      <c r="C15" s="14">
        <f>'[3]青葉'!N16</f>
        <v>0</v>
      </c>
      <c r="D15" s="14">
        <f>'[3]みなみ'!N16</f>
        <v>0</v>
      </c>
      <c r="E15" s="14">
        <f>'[3]神明'!N16</f>
        <v>0</v>
      </c>
      <c r="F15" s="14">
        <f>'[3]北部'!N16</f>
        <v>0</v>
      </c>
      <c r="G15" s="14">
        <f>'[3]見明川'!N16</f>
        <v>8</v>
      </c>
      <c r="H15" s="14">
        <f>'[3]堀江'!N16</f>
        <v>0</v>
      </c>
      <c r="I15" s="14">
        <f>'[3]富岡'!N16</f>
        <v>0</v>
      </c>
      <c r="J15" s="14">
        <f>'[3]美浜南'!N16</f>
        <v>0</v>
      </c>
      <c r="K15" s="14">
        <f>'[3]入船南'!N16</f>
        <v>0</v>
      </c>
      <c r="L15" s="14">
        <f>'[3]舞浜'!N16</f>
        <v>0</v>
      </c>
      <c r="M15" s="14">
        <f>'[3]美浜北'!N16</f>
        <v>0</v>
      </c>
      <c r="N15" s="14">
        <f>'[3]日の出'!O16</f>
        <v>0</v>
      </c>
      <c r="O15" s="15">
        <f>'[3]明海'!N16</f>
        <v>0</v>
      </c>
      <c r="P15" s="16">
        <f t="shared" si="0"/>
        <v>8</v>
      </c>
    </row>
    <row r="16" spans="1:16" ht="24.75" customHeight="1">
      <c r="A16" s="44" t="s">
        <v>26</v>
      </c>
      <c r="B16" s="9">
        <f>'[3]若草'!N17</f>
        <v>0</v>
      </c>
      <c r="C16" s="10">
        <f>'[3]青葉'!N17</f>
        <v>0</v>
      </c>
      <c r="D16" s="10">
        <f>'[3]みなみ'!N17</f>
        <v>0</v>
      </c>
      <c r="E16" s="10">
        <f>'[3]神明'!N17</f>
        <v>0</v>
      </c>
      <c r="F16" s="10">
        <f>'[3]北部'!N17</f>
        <v>0</v>
      </c>
      <c r="G16" s="10">
        <f>'[3]見明川'!N17</f>
        <v>0</v>
      </c>
      <c r="H16" s="10">
        <f>'[3]堀江'!N17</f>
        <v>0</v>
      </c>
      <c r="I16" s="10">
        <f>'[3]富岡'!N17</f>
        <v>1</v>
      </c>
      <c r="J16" s="10">
        <f>'[3]美浜南'!N17</f>
        <v>0</v>
      </c>
      <c r="K16" s="10">
        <f>'[3]入船南'!N17</f>
        <v>2</v>
      </c>
      <c r="L16" s="10">
        <f>'[3]舞浜'!N17</f>
        <v>0</v>
      </c>
      <c r="M16" s="10">
        <f>'[3]美浜北'!N17</f>
        <v>0</v>
      </c>
      <c r="N16" s="10">
        <f>'[3]日の出'!O17</f>
        <v>0</v>
      </c>
      <c r="O16" s="11">
        <f>'[3]明海'!N17</f>
        <v>0</v>
      </c>
      <c r="P16" s="12">
        <f t="shared" si="0"/>
        <v>3</v>
      </c>
    </row>
    <row r="17" spans="1:16" ht="24.75" customHeight="1">
      <c r="A17" s="45" t="s">
        <v>27</v>
      </c>
      <c r="B17" s="13">
        <f>'[3]若草'!N18</f>
        <v>0</v>
      </c>
      <c r="C17" s="14">
        <f>'[3]青葉'!N18</f>
        <v>0</v>
      </c>
      <c r="D17" s="14">
        <f>'[3]みなみ'!N18</f>
        <v>0</v>
      </c>
      <c r="E17" s="14">
        <f>'[3]神明'!N18</f>
        <v>0</v>
      </c>
      <c r="F17" s="14">
        <f>'[3]北部'!N18</f>
        <v>0</v>
      </c>
      <c r="G17" s="14">
        <f>'[3]見明川'!N18</f>
        <v>0</v>
      </c>
      <c r="H17" s="14">
        <f>'[3]堀江'!N18</f>
        <v>0</v>
      </c>
      <c r="I17" s="14">
        <f>'[3]富岡'!N18</f>
        <v>0</v>
      </c>
      <c r="J17" s="14">
        <f>'[3]美浜南'!N18</f>
        <v>0</v>
      </c>
      <c r="K17" s="14">
        <f>'[3]入船南'!N18</f>
        <v>0</v>
      </c>
      <c r="L17" s="14">
        <f>'[3]舞浜'!N18</f>
        <v>0</v>
      </c>
      <c r="M17" s="14">
        <f>'[3]美浜北'!N18</f>
        <v>0</v>
      </c>
      <c r="N17" s="14">
        <f>'[3]日の出'!O18</f>
        <v>0</v>
      </c>
      <c r="O17" s="15">
        <f>'[3]明海'!N18</f>
        <v>0</v>
      </c>
      <c r="P17" s="16">
        <f t="shared" si="0"/>
        <v>0</v>
      </c>
    </row>
    <row r="18" spans="1:16" ht="24.75" customHeight="1">
      <c r="A18" s="44" t="s">
        <v>28</v>
      </c>
      <c r="B18" s="9">
        <f>'[3]若草'!N19</f>
        <v>0</v>
      </c>
      <c r="C18" s="10">
        <f>'[3]青葉'!N19</f>
        <v>0</v>
      </c>
      <c r="D18" s="10">
        <f>'[3]みなみ'!N19</f>
        <v>0</v>
      </c>
      <c r="E18" s="10">
        <f>'[3]神明'!N19</f>
        <v>0</v>
      </c>
      <c r="F18" s="10">
        <f>'[3]北部'!N19</f>
        <v>0</v>
      </c>
      <c r="G18" s="10">
        <f>'[3]見明川'!N19</f>
        <v>0</v>
      </c>
      <c r="H18" s="10">
        <f>'[3]堀江'!N19</f>
        <v>0</v>
      </c>
      <c r="I18" s="10">
        <f>'[3]富岡'!N19</f>
        <v>0</v>
      </c>
      <c r="J18" s="10">
        <f>'[3]美浜南'!N19</f>
        <v>1</v>
      </c>
      <c r="K18" s="10">
        <f>'[3]入船南'!N19</f>
        <v>2</v>
      </c>
      <c r="L18" s="10">
        <f>'[3]舞浜'!N19</f>
        <v>0</v>
      </c>
      <c r="M18" s="10">
        <f>'[3]美浜北'!N19</f>
        <v>0</v>
      </c>
      <c r="N18" s="10">
        <f>'[3]日の出'!O19</f>
        <v>0</v>
      </c>
      <c r="O18" s="11">
        <f>'[3]明海'!N19</f>
        <v>3</v>
      </c>
      <c r="P18" s="12">
        <f t="shared" si="0"/>
        <v>6</v>
      </c>
    </row>
    <row r="19" spans="1:16" ht="24.75" customHeight="1">
      <c r="A19" s="45" t="s">
        <v>29</v>
      </c>
      <c r="B19" s="13">
        <f>'[3]若草'!N20</f>
        <v>0</v>
      </c>
      <c r="C19" s="14">
        <f>'[3]青葉'!N20</f>
        <v>0</v>
      </c>
      <c r="D19" s="14">
        <f>'[3]みなみ'!N20</f>
        <v>0</v>
      </c>
      <c r="E19" s="14">
        <f>'[3]神明'!N20</f>
        <v>0</v>
      </c>
      <c r="F19" s="14">
        <f>'[3]北部'!N20</f>
        <v>0</v>
      </c>
      <c r="G19" s="14">
        <f>'[3]見明川'!N20</f>
        <v>0</v>
      </c>
      <c r="H19" s="14">
        <f>'[3]堀江'!N20</f>
        <v>0</v>
      </c>
      <c r="I19" s="14">
        <f>'[3]富岡'!N20</f>
        <v>0</v>
      </c>
      <c r="J19" s="14">
        <f>'[3]美浜南'!N20</f>
        <v>0</v>
      </c>
      <c r="K19" s="14">
        <f>'[3]入船南'!N20</f>
        <v>0</v>
      </c>
      <c r="L19" s="14">
        <f>'[3]舞浜'!N20</f>
        <v>2</v>
      </c>
      <c r="M19" s="14">
        <f>'[3]美浜北'!N20</f>
        <v>0</v>
      </c>
      <c r="N19" s="14">
        <f>'[3]日の出'!O20</f>
        <v>0</v>
      </c>
      <c r="O19" s="15">
        <f>'[3]明海'!N20</f>
        <v>0</v>
      </c>
      <c r="P19" s="16">
        <f t="shared" si="0"/>
        <v>2</v>
      </c>
    </row>
    <row r="20" spans="1:16" ht="24.75" customHeight="1">
      <c r="A20" s="44" t="s">
        <v>14</v>
      </c>
      <c r="B20" s="9">
        <f>'[3]若草'!N21</f>
        <v>0</v>
      </c>
      <c r="C20" s="10">
        <f>'[3]青葉'!N21</f>
        <v>0</v>
      </c>
      <c r="D20" s="10">
        <f>'[3]みなみ'!N21</f>
        <v>0</v>
      </c>
      <c r="E20" s="10">
        <f>'[3]神明'!N21</f>
        <v>0</v>
      </c>
      <c r="F20" s="10">
        <f>'[3]北部'!N21</f>
        <v>0</v>
      </c>
      <c r="G20" s="10">
        <f>'[3]見明川'!N21</f>
        <v>0</v>
      </c>
      <c r="H20" s="10">
        <f>'[3]堀江'!N21</f>
        <v>0</v>
      </c>
      <c r="I20" s="10">
        <f>'[3]富岡'!N21</f>
        <v>0</v>
      </c>
      <c r="J20" s="10">
        <f>'[3]美浜南'!N21</f>
        <v>0</v>
      </c>
      <c r="K20" s="10">
        <f>'[3]入船南'!N21</f>
        <v>0</v>
      </c>
      <c r="L20" s="10">
        <f>'[3]舞浜'!N21</f>
        <v>0</v>
      </c>
      <c r="M20" s="10">
        <f>'[3]美浜北'!N21</f>
        <v>0</v>
      </c>
      <c r="N20" s="10">
        <f>'[3]日の出'!O21</f>
        <v>0</v>
      </c>
      <c r="O20" s="11">
        <f>'[3]明海'!N21</f>
        <v>0</v>
      </c>
      <c r="P20" s="12">
        <f t="shared" si="0"/>
        <v>0</v>
      </c>
    </row>
    <row r="21" spans="1:16" ht="24.75" customHeight="1">
      <c r="A21" s="45" t="s">
        <v>15</v>
      </c>
      <c r="B21" s="13">
        <f>'[3]若草'!N22</f>
        <v>0</v>
      </c>
      <c r="C21" s="14">
        <f>'[3]青葉'!N22</f>
        <v>0</v>
      </c>
      <c r="D21" s="14">
        <f>'[3]みなみ'!N22</f>
        <v>0</v>
      </c>
      <c r="E21" s="14">
        <f>'[3]神明'!N22</f>
        <v>0</v>
      </c>
      <c r="F21" s="14">
        <f>'[3]北部'!N22</f>
        <v>0</v>
      </c>
      <c r="G21" s="14">
        <f>'[3]見明川'!N22</f>
        <v>0</v>
      </c>
      <c r="H21" s="14">
        <f>'[3]堀江'!N22</f>
        <v>0</v>
      </c>
      <c r="I21" s="14">
        <f>'[3]富岡'!N22</f>
        <v>0</v>
      </c>
      <c r="J21" s="14">
        <f>'[3]美浜南'!N22</f>
        <v>0</v>
      </c>
      <c r="K21" s="14">
        <f>'[3]入船南'!N22</f>
        <v>0</v>
      </c>
      <c r="L21" s="14">
        <f>'[3]舞浜'!N22</f>
        <v>0</v>
      </c>
      <c r="M21" s="14">
        <f>'[3]美浜北'!N22</f>
        <v>0</v>
      </c>
      <c r="N21" s="14">
        <f>'[3]日の出'!O22</f>
        <v>0</v>
      </c>
      <c r="O21" s="15">
        <f>'[3]明海'!N22</f>
        <v>7</v>
      </c>
      <c r="P21" s="16">
        <f t="shared" si="0"/>
        <v>7</v>
      </c>
    </row>
    <row r="22" spans="1:16" ht="24.75" customHeight="1" thickBot="1">
      <c r="A22" s="47" t="s">
        <v>30</v>
      </c>
      <c r="B22" s="17">
        <f>'[3]若草'!N23</f>
        <v>0</v>
      </c>
      <c r="C22" s="18">
        <f>'[3]青葉'!N23</f>
        <v>0</v>
      </c>
      <c r="D22" s="18">
        <f>'[3]みなみ'!N23</f>
        <v>0</v>
      </c>
      <c r="E22" s="18">
        <f>'[3]神明'!N23</f>
        <v>0</v>
      </c>
      <c r="F22" s="18">
        <f>'[3]北部'!N23</f>
        <v>0</v>
      </c>
      <c r="G22" s="18">
        <f>'[3]見明川'!N23</f>
        <v>0</v>
      </c>
      <c r="H22" s="18">
        <f>'[3]堀江'!N23</f>
        <v>0</v>
      </c>
      <c r="I22" s="18">
        <f>'[3]富岡'!N23</f>
        <v>0</v>
      </c>
      <c r="J22" s="18">
        <f>'[3]美浜南'!N23</f>
        <v>0</v>
      </c>
      <c r="K22" s="18">
        <f>'[3]入船南'!N23</f>
        <v>0</v>
      </c>
      <c r="L22" s="18">
        <f>'[3]舞浜'!N23</f>
        <v>0</v>
      </c>
      <c r="M22" s="18">
        <f>'[3]美浜北'!N23</f>
        <v>0</v>
      </c>
      <c r="N22" s="18">
        <f>'[3]日の出'!O23</f>
        <v>0</v>
      </c>
      <c r="O22" s="19">
        <f>'[3]明海'!N23</f>
        <v>0</v>
      </c>
      <c r="P22" s="20">
        <f t="shared" si="0"/>
        <v>0</v>
      </c>
    </row>
    <row r="23" spans="1:17" ht="27" customHeight="1" thickTop="1">
      <c r="A23" s="48" t="s">
        <v>16</v>
      </c>
      <c r="B23" s="21">
        <f>SUM(B5:B22)</f>
        <v>4</v>
      </c>
      <c r="C23" s="22">
        <f aca="true" t="shared" si="1" ref="C23:O23">SUM(C5:C22)</f>
        <v>7</v>
      </c>
      <c r="D23" s="22">
        <f t="shared" si="1"/>
        <v>4</v>
      </c>
      <c r="E23" s="22">
        <f t="shared" si="1"/>
        <v>3</v>
      </c>
      <c r="F23" s="22">
        <f t="shared" si="1"/>
        <v>3</v>
      </c>
      <c r="G23" s="22">
        <f t="shared" si="1"/>
        <v>9</v>
      </c>
      <c r="H23" s="22">
        <f t="shared" si="1"/>
        <v>0</v>
      </c>
      <c r="I23" s="22">
        <f t="shared" si="1"/>
        <v>5</v>
      </c>
      <c r="J23" s="22">
        <f t="shared" si="1"/>
        <v>4</v>
      </c>
      <c r="K23" s="22">
        <f t="shared" si="1"/>
        <v>7</v>
      </c>
      <c r="L23" s="22">
        <f t="shared" si="1"/>
        <v>4</v>
      </c>
      <c r="M23" s="22">
        <f t="shared" si="1"/>
        <v>8</v>
      </c>
      <c r="N23" s="22">
        <f t="shared" si="1"/>
        <v>0</v>
      </c>
      <c r="O23" s="23">
        <f t="shared" si="1"/>
        <v>12</v>
      </c>
      <c r="P23" s="24">
        <f>SUM(P5:P22)</f>
        <v>70</v>
      </c>
      <c r="Q23" s="49"/>
    </row>
    <row r="24" spans="1:17" ht="24.75" customHeight="1">
      <c r="A24" s="50" t="s">
        <v>31</v>
      </c>
      <c r="B24" s="25">
        <f>COUNT('[3]若草'!$B$5:$M$5)</f>
        <v>1</v>
      </c>
      <c r="C24" s="26">
        <f>COUNT('[3]青葉'!$B$5:$N$5)</f>
        <v>2</v>
      </c>
      <c r="D24" s="26">
        <f>COUNT('[3]みなみ'!$B$5:$N$5)</f>
        <v>1</v>
      </c>
      <c r="E24" s="26">
        <f>COUNT('[3]神明'!$B$5:$N$5)</f>
        <v>1</v>
      </c>
      <c r="F24" s="26">
        <f>COUNT('[3]北部'!$B$5:$N$5)</f>
        <v>1</v>
      </c>
      <c r="G24" s="26">
        <f>COUNT('[3]見明川'!$B$5:$N$5)</f>
        <v>2</v>
      </c>
      <c r="H24" s="26">
        <f>COUNT('[3]堀江'!$B$5:$N$5)</f>
        <v>0</v>
      </c>
      <c r="I24" s="26">
        <f>COUNT('[3]富岡'!$B$5:$N$5)</f>
        <v>2</v>
      </c>
      <c r="J24" s="26">
        <f>COUNT('[3]美浜南'!$B$5:$N$5)</f>
        <v>1</v>
      </c>
      <c r="K24" s="26">
        <f>COUNT('[3]入船南'!$B$5:$N$5)</f>
        <v>1</v>
      </c>
      <c r="L24" s="26">
        <f>COUNT('[3]舞浜'!$B$5:$N$5)</f>
        <v>1</v>
      </c>
      <c r="M24" s="26">
        <f>COUNT('[3]美浜北'!$B$5:$N$5)</f>
        <v>2</v>
      </c>
      <c r="N24" s="26">
        <f>COUNT('[3]日の出'!$B$5:$O$5)</f>
        <v>0</v>
      </c>
      <c r="O24" s="27">
        <f>COUNT('[3]明海'!$B$5:$N$5)</f>
        <v>2</v>
      </c>
      <c r="P24" s="28">
        <f>SUM(B24:O24)</f>
        <v>17</v>
      </c>
      <c r="Q24" s="49"/>
    </row>
    <row r="25" spans="1:18" ht="24.75" customHeight="1">
      <c r="A25" s="51" t="s">
        <v>32</v>
      </c>
      <c r="B25" s="52">
        <f>B23/B24</f>
        <v>4</v>
      </c>
      <c r="C25" s="53">
        <f aca="true" t="shared" si="2" ref="C25:P25">C23/C24</f>
        <v>3.5</v>
      </c>
      <c r="D25" s="53">
        <f t="shared" si="2"/>
        <v>4</v>
      </c>
      <c r="E25" s="53">
        <f t="shared" si="2"/>
        <v>3</v>
      </c>
      <c r="F25" s="53">
        <f t="shared" si="2"/>
        <v>3</v>
      </c>
      <c r="G25" s="53">
        <f t="shared" si="2"/>
        <v>4.5</v>
      </c>
      <c r="H25" s="132">
        <v>0</v>
      </c>
      <c r="I25" s="53">
        <f t="shared" si="2"/>
        <v>2.5</v>
      </c>
      <c r="J25" s="53">
        <f t="shared" si="2"/>
        <v>4</v>
      </c>
      <c r="K25" s="53">
        <f t="shared" si="2"/>
        <v>7</v>
      </c>
      <c r="L25" s="53">
        <f t="shared" si="2"/>
        <v>4</v>
      </c>
      <c r="M25" s="53">
        <f t="shared" si="2"/>
        <v>4</v>
      </c>
      <c r="N25" s="132">
        <v>0</v>
      </c>
      <c r="O25" s="54">
        <f t="shared" si="2"/>
        <v>6</v>
      </c>
      <c r="P25" s="55">
        <f t="shared" si="2"/>
        <v>4.117647058823529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3" ref="C28:P28">C4</f>
        <v>青葉</v>
      </c>
      <c r="D28" s="63" t="str">
        <f t="shared" si="3"/>
        <v>みなみ</v>
      </c>
      <c r="E28" s="63" t="str">
        <f t="shared" si="3"/>
        <v>神明</v>
      </c>
      <c r="F28" s="63" t="str">
        <f t="shared" si="3"/>
        <v>北部</v>
      </c>
      <c r="G28" s="63" t="str">
        <f t="shared" si="3"/>
        <v>見明川</v>
      </c>
      <c r="H28" s="63" t="str">
        <f t="shared" si="3"/>
        <v>堀江</v>
      </c>
      <c r="I28" s="63" t="str">
        <f t="shared" si="3"/>
        <v>富岡</v>
      </c>
      <c r="J28" s="63" t="str">
        <f t="shared" si="3"/>
        <v>美浜南</v>
      </c>
      <c r="K28" s="63" t="str">
        <f t="shared" si="3"/>
        <v>入船南</v>
      </c>
      <c r="L28" s="63" t="str">
        <f t="shared" si="3"/>
        <v>舞浜</v>
      </c>
      <c r="M28" s="63" t="str">
        <f t="shared" si="3"/>
        <v>美浜北</v>
      </c>
      <c r="N28" s="63" t="str">
        <f t="shared" si="3"/>
        <v>日の出</v>
      </c>
      <c r="O28" s="64" t="str">
        <f t="shared" si="3"/>
        <v>明海</v>
      </c>
      <c r="P28" s="65" t="str">
        <f t="shared" si="3"/>
        <v>合計</v>
      </c>
    </row>
    <row r="29" spans="1:16" ht="24.75" customHeight="1">
      <c r="A29" s="66" t="s">
        <v>49</v>
      </c>
      <c r="B29" s="29">
        <f>'[3]若草'!N28</f>
        <v>0</v>
      </c>
      <c r="C29" s="30">
        <f>'[3]青葉'!N28</f>
        <v>0</v>
      </c>
      <c r="D29" s="30">
        <f>'[3]みなみ'!N28</f>
        <v>0</v>
      </c>
      <c r="E29" s="30">
        <f>'[3]神明'!N28</f>
        <v>0</v>
      </c>
      <c r="F29" s="30">
        <f>'[3]北部'!N28</f>
        <v>0</v>
      </c>
      <c r="G29" s="30">
        <f>'[3]見明川'!N28</f>
        <v>0</v>
      </c>
      <c r="H29" s="30">
        <f>'[3]堀江'!N28</f>
        <v>0</v>
      </c>
      <c r="I29" s="30">
        <f>'[3]富岡'!N28</f>
        <v>1</v>
      </c>
      <c r="J29" s="30">
        <f>'[3]美浜南'!N28</f>
        <v>0</v>
      </c>
      <c r="K29" s="30">
        <f>'[3]入船南'!N28</f>
        <v>1</v>
      </c>
      <c r="L29" s="30">
        <f>'[3]舞浜'!N28</f>
        <v>0</v>
      </c>
      <c r="M29" s="30">
        <f>'[3]美浜北'!N28</f>
        <v>2</v>
      </c>
      <c r="N29" s="30">
        <f>'[3]日の出'!O28</f>
        <v>0</v>
      </c>
      <c r="O29" s="31">
        <f>'[3]明海'!N28</f>
        <v>0</v>
      </c>
      <c r="P29" s="32">
        <f aca="true" t="shared" si="4" ref="P29:P34">SUM(B29:O29)</f>
        <v>4</v>
      </c>
    </row>
    <row r="30" spans="1:16" ht="24.75" customHeight="1">
      <c r="A30" s="44" t="s">
        <v>50</v>
      </c>
      <c r="B30" s="9">
        <f>'[3]若草'!N29</f>
        <v>0</v>
      </c>
      <c r="C30" s="10">
        <f>'[3]青葉'!N29</f>
        <v>0</v>
      </c>
      <c r="D30" s="10">
        <f>'[3]みなみ'!N29</f>
        <v>1</v>
      </c>
      <c r="E30" s="10">
        <f>'[3]神明'!N29</f>
        <v>0</v>
      </c>
      <c r="F30" s="10">
        <f>'[3]北部'!N29</f>
        <v>1</v>
      </c>
      <c r="G30" s="10">
        <f>'[3]見明川'!N29</f>
        <v>0</v>
      </c>
      <c r="H30" s="10">
        <f>'[3]堀江'!N29</f>
        <v>0</v>
      </c>
      <c r="I30" s="10">
        <f>'[3]富岡'!N29</f>
        <v>0</v>
      </c>
      <c r="J30" s="10">
        <f>'[3]美浜南'!N29</f>
        <v>1</v>
      </c>
      <c r="K30" s="10">
        <f>'[3]入船南'!N29</f>
        <v>0</v>
      </c>
      <c r="L30" s="10">
        <f>'[3]舞浜'!N29</f>
        <v>0</v>
      </c>
      <c r="M30" s="10">
        <f>'[3]美浜北'!N29</f>
        <v>0</v>
      </c>
      <c r="N30" s="10">
        <f>'[3]日の出'!O29</f>
        <v>0</v>
      </c>
      <c r="O30" s="11">
        <f>'[3]明海'!N29</f>
        <v>2</v>
      </c>
      <c r="P30" s="12">
        <f t="shared" si="4"/>
        <v>5</v>
      </c>
    </row>
    <row r="31" spans="1:21" ht="24.75" customHeight="1">
      <c r="A31" s="67" t="s">
        <v>51</v>
      </c>
      <c r="B31" s="13">
        <f>'[3]若草'!N30</f>
        <v>0</v>
      </c>
      <c r="C31" s="14">
        <f>'[3]青葉'!N30</f>
        <v>2</v>
      </c>
      <c r="D31" s="14">
        <f>'[3]みなみ'!N30</f>
        <v>0</v>
      </c>
      <c r="E31" s="14">
        <f>'[3]神明'!N30</f>
        <v>0</v>
      </c>
      <c r="F31" s="14">
        <f>'[3]北部'!N30</f>
        <v>0</v>
      </c>
      <c r="G31" s="14">
        <f>'[3]見明川'!N30</f>
        <v>0</v>
      </c>
      <c r="H31" s="14">
        <f>'[3]堀江'!N30</f>
        <v>0</v>
      </c>
      <c r="I31" s="14">
        <f>'[3]富岡'!N30</f>
        <v>1</v>
      </c>
      <c r="J31" s="14">
        <f>'[3]美浜南'!N30</f>
        <v>1</v>
      </c>
      <c r="K31" s="14">
        <f>'[3]入船南'!N30</f>
        <v>3</v>
      </c>
      <c r="L31" s="14">
        <f>'[3]舞浜'!N30</f>
        <v>2</v>
      </c>
      <c r="M31" s="14">
        <f>'[3]美浜北'!N30</f>
        <v>2</v>
      </c>
      <c r="N31" s="14">
        <f>'[3]日の出'!O30</f>
        <v>0</v>
      </c>
      <c r="O31" s="15">
        <f>'[3]明海'!N30</f>
        <v>3</v>
      </c>
      <c r="P31" s="16">
        <f t="shared" si="4"/>
        <v>14</v>
      </c>
      <c r="U31" s="57"/>
    </row>
    <row r="32" spans="1:16" ht="24.75" customHeight="1">
      <c r="A32" s="68" t="s">
        <v>52</v>
      </c>
      <c r="B32" s="9">
        <f>'[3]若草'!N31</f>
        <v>3</v>
      </c>
      <c r="C32" s="10">
        <f>'[3]青葉'!N31</f>
        <v>3</v>
      </c>
      <c r="D32" s="10">
        <f>'[3]みなみ'!N31</f>
        <v>1</v>
      </c>
      <c r="E32" s="10">
        <f>'[3]神明'!N31</f>
        <v>2</v>
      </c>
      <c r="F32" s="10">
        <f>'[3]北部'!N31</f>
        <v>1</v>
      </c>
      <c r="G32" s="10">
        <v>9</v>
      </c>
      <c r="H32" s="10">
        <f>'[3]堀江'!N31</f>
        <v>0</v>
      </c>
      <c r="I32" s="10">
        <f>'[3]富岡'!N31</f>
        <v>2</v>
      </c>
      <c r="J32" s="10">
        <f>'[3]美浜南'!N31</f>
        <v>1</v>
      </c>
      <c r="K32" s="10">
        <f>'[3]入船南'!N31</f>
        <v>2</v>
      </c>
      <c r="L32" s="10">
        <f>'[3]舞浜'!N31</f>
        <v>2</v>
      </c>
      <c r="M32" s="10">
        <f>'[3]美浜北'!N31</f>
        <v>2</v>
      </c>
      <c r="N32" s="10">
        <f>'[3]日の出'!O31</f>
        <v>0</v>
      </c>
      <c r="O32" s="11">
        <f>'[3]明海'!N31</f>
        <v>2</v>
      </c>
      <c r="P32" s="12">
        <f t="shared" si="4"/>
        <v>30</v>
      </c>
    </row>
    <row r="33" spans="1:16" ht="24.75" customHeight="1">
      <c r="A33" s="67" t="s">
        <v>53</v>
      </c>
      <c r="B33" s="13">
        <f>'[3]若草'!N32</f>
        <v>1</v>
      </c>
      <c r="C33" s="14">
        <f>'[3]青葉'!N32</f>
        <v>2</v>
      </c>
      <c r="D33" s="14">
        <f>'[3]みなみ'!N32</f>
        <v>2</v>
      </c>
      <c r="E33" s="14">
        <f>'[3]神明'!N32</f>
        <v>1</v>
      </c>
      <c r="F33" s="14">
        <f>'[3]北部'!N32</f>
        <v>1</v>
      </c>
      <c r="G33" s="14">
        <f>'[3]見明川'!N32</f>
        <v>0</v>
      </c>
      <c r="H33" s="14">
        <f>'[3]堀江'!N32</f>
        <v>0</v>
      </c>
      <c r="I33" s="14">
        <f>'[3]富岡'!N32</f>
        <v>1</v>
      </c>
      <c r="J33" s="14">
        <f>'[3]美浜南'!N32</f>
        <v>1</v>
      </c>
      <c r="K33" s="14">
        <f>'[3]入船南'!N32</f>
        <v>1</v>
      </c>
      <c r="L33" s="14">
        <f>'[3]舞浜'!N32</f>
        <v>0</v>
      </c>
      <c r="M33" s="14">
        <f>'[3]美浜北'!N32</f>
        <v>2</v>
      </c>
      <c r="N33" s="14">
        <f>'[3]日の出'!O32</f>
        <v>0</v>
      </c>
      <c r="O33" s="15">
        <f>'[3]明海'!N32</f>
        <v>5</v>
      </c>
      <c r="P33" s="16">
        <f t="shared" si="4"/>
        <v>17</v>
      </c>
    </row>
    <row r="34" spans="1:16" ht="24.75" customHeight="1" thickBot="1">
      <c r="A34" s="69" t="s">
        <v>54</v>
      </c>
      <c r="B34" s="17">
        <f>'[3]若草'!N33</f>
        <v>0</v>
      </c>
      <c r="C34" s="18">
        <f>'[3]青葉'!N33</f>
        <v>0</v>
      </c>
      <c r="D34" s="18">
        <f>'[3]みなみ'!N33</f>
        <v>0</v>
      </c>
      <c r="E34" s="18">
        <f>'[3]神明'!N33</f>
        <v>0</v>
      </c>
      <c r="F34" s="18">
        <f>'[3]北部'!N33</f>
        <v>0</v>
      </c>
      <c r="G34" s="18">
        <f>'[3]見明川'!N33</f>
        <v>0</v>
      </c>
      <c r="H34" s="18">
        <f>'[3]堀江'!N33</f>
        <v>0</v>
      </c>
      <c r="I34" s="18">
        <f>'[3]富岡'!N33</f>
        <v>0</v>
      </c>
      <c r="J34" s="18">
        <f>'[3]美浜南'!N33</f>
        <v>0</v>
      </c>
      <c r="K34" s="18">
        <f>'[3]入船南'!N33</f>
        <v>0</v>
      </c>
      <c r="L34" s="18">
        <f>'[3]舞浜'!N33</f>
        <v>0</v>
      </c>
      <c r="M34" s="18">
        <f>'[3]美浜北'!N33</f>
        <v>0</v>
      </c>
      <c r="N34" s="18">
        <f>'[3]日の出'!O33</f>
        <v>0</v>
      </c>
      <c r="O34" s="19">
        <f>'[3]明海'!N33</f>
        <v>0</v>
      </c>
      <c r="P34" s="20">
        <f t="shared" si="4"/>
        <v>0</v>
      </c>
    </row>
    <row r="35" spans="1:16" ht="24.75" customHeight="1" thickTop="1">
      <c r="A35" s="70" t="s">
        <v>16</v>
      </c>
      <c r="B35" s="21">
        <f>SUM(B29:B34)</f>
        <v>4</v>
      </c>
      <c r="C35" s="22">
        <f aca="true" t="shared" si="5" ref="C35:O35">SUM(C29:C34)</f>
        <v>7</v>
      </c>
      <c r="D35" s="22">
        <f t="shared" si="5"/>
        <v>4</v>
      </c>
      <c r="E35" s="22">
        <f t="shared" si="5"/>
        <v>3</v>
      </c>
      <c r="F35" s="22">
        <f t="shared" si="5"/>
        <v>3</v>
      </c>
      <c r="G35" s="22">
        <f t="shared" si="5"/>
        <v>9</v>
      </c>
      <c r="H35" s="22">
        <f t="shared" si="5"/>
        <v>0</v>
      </c>
      <c r="I35" s="22">
        <f t="shared" si="5"/>
        <v>5</v>
      </c>
      <c r="J35" s="22">
        <f t="shared" si="5"/>
        <v>4</v>
      </c>
      <c r="K35" s="22">
        <f t="shared" si="5"/>
        <v>7</v>
      </c>
      <c r="L35" s="22">
        <f t="shared" si="5"/>
        <v>4</v>
      </c>
      <c r="M35" s="22">
        <f t="shared" si="5"/>
        <v>8</v>
      </c>
      <c r="N35" s="22">
        <f t="shared" si="5"/>
        <v>0</v>
      </c>
      <c r="O35" s="23">
        <f t="shared" si="5"/>
        <v>12</v>
      </c>
      <c r="P35" s="24">
        <f>SUM(P29:P34)</f>
        <v>70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長野志保</dc:creator>
  <cp:keywords/>
  <dc:description/>
  <cp:lastModifiedBy>服部千春</cp:lastModifiedBy>
  <cp:lastPrinted>2021-10-26T02:33:50Z</cp:lastPrinted>
  <dcterms:created xsi:type="dcterms:W3CDTF">2018-03-14T00:44:39Z</dcterms:created>
  <dcterms:modified xsi:type="dcterms:W3CDTF">2023-02-06T04:00:56Z</dcterms:modified>
  <cp:category/>
  <cp:version/>
  <cp:contentType/>
  <cp:contentStatus/>
</cp:coreProperties>
</file>