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52F38442-495B-4D24-81D9-DC330256027F}" revIDLastSave="0" xr10:uidLastSave="{00000000-0000-0000-0000-000000000000}"/>
  <bookViews>
    <workbookView activeTab="3" tabRatio="834" xr2:uid="{00000000-000D-0000-FFFF-FFFF00000000}" windowHeight="14790" windowWidth="14175" xWindow="1770" yWindow="1410"/>
  </bookViews>
  <sheets>
    <sheet r:id="rId1" name="様式1_質問書" sheetId="43"/>
    <sheet r:id="rId2" name="様式6-2_確認事項" sheetId="44"/>
    <sheet r:id="rId3" name="様式8-2_内訳書" sheetId="45"/>
    <sheet r:id="rId4" name="様式9-2_要求水準チェックリスト" sheetId="49"/>
  </sheets>
  <definedNames>
    <definedName hidden="1" localSheetId="0" name="_xlnm._FilterDatabase">様式1_質問書!$A$7:$O$29</definedName>
    <definedName localSheetId="2" name="\A">#REF!</definedName>
    <definedName localSheetId="3" name="\A">#REF!</definedName>
    <definedName name="\A">#REF!</definedName>
    <definedName localSheetId="2" name="\C">#REF!</definedName>
    <definedName name="\C">#REF!</definedName>
    <definedName localSheetId="2" name="\E">#REF!</definedName>
    <definedName name="\E">#REF!</definedName>
    <definedName localSheetId="2" name="\F">#REF!</definedName>
    <definedName name="\F">#REF!</definedName>
    <definedName localSheetId="2" name="\G">#REF!</definedName>
    <definedName name="\G">#REF!</definedName>
    <definedName localSheetId="2" name="\L">#REF!</definedName>
    <definedName name="\L">#REF!</definedName>
    <definedName localSheetId="2" name="\M">#REF!</definedName>
    <definedName name="\M">#REF!</definedName>
    <definedName localSheetId="2" name="\Q">#REF!</definedName>
    <definedName name="\Q">#REF!</definedName>
    <definedName localSheetId="2" name="\R">#REF!</definedName>
    <definedName name="\R">#REF!</definedName>
    <definedName localSheetId="2" name="\S">#REF!</definedName>
    <definedName name="\S">#REF!</definedName>
    <definedName localSheetId="2" name="\T">#REF!</definedName>
    <definedName name="\T">#REF!</definedName>
    <definedName localSheetId="2" name="\X">#REF!</definedName>
    <definedName name="\X">#REF!</definedName>
    <definedName localSheetId="2" name="\Z">#REF!</definedName>
    <definedName name="\Z">#REF!</definedName>
    <definedName localSheetId="3" name="bookmark3">'様式9-2_要求水準チェックリスト'!#REF!</definedName>
    <definedName localSheetId="3" name="bookmark4">'様式9-2_要求水準チェックリスト'!#REF!</definedName>
    <definedName localSheetId="3" name="bookmark5">'様式9-2_要求水準チェックリスト'!#REF!</definedName>
    <definedName localSheetId="0" name="_xlnm.Print_Area">様式1_質問書!$A$1:$M$29</definedName>
    <definedName localSheetId="1" name="_xlnm.Print_Area">'様式6-2_確認事項'!$A$1:$M$29</definedName>
    <definedName localSheetId="2" name="_xlnm.Print_Area">'様式8-2_内訳書'!$A$1:$I$46</definedName>
    <definedName localSheetId="3" name="_xlnm.Print_Area">'様式9-2_要求水準チェックリスト'!$A$1:$I$207</definedName>
    <definedName localSheetId="0" name="_xlnm.Print_Titles">様式1_質問書!$1:$8</definedName>
    <definedName localSheetId="1" name="_xlnm.Print_Titles">'様式6-2_確認事項'!$1:$8</definedName>
    <definedName localSheetId="3" name="_xlnm.Print_Titles">'様式9-2_要求水準チェックリスト'!$9:$9</definedName>
    <definedName localSheetId="2" name="カウント">#REF!</definedName>
    <definedName name="カウント">#REF!</definedName>
    <definedName localSheetId="2" name="印刷">#REF!</definedName>
    <definedName name="印刷">#REF!</definedName>
    <definedName localSheetId="2" name="金入印刷">#REF!</definedName>
    <definedName name="金入印刷">#REF!</definedName>
    <definedName localSheetId="2" name="金抜印刷">#REF!</definedName>
    <definedName name="金抜印刷">#REF!</definedName>
    <definedName localSheetId="2" name="枚数">#REF!</definedName>
    <definedName name="枚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4" i="45" l="1"/>
  <c r="E45" i="45" s="1"/>
  <c r="H43" i="45"/>
  <c r="G43" i="45"/>
  <c r="G44" i="45" s="1"/>
  <c r="F43" i="45"/>
  <c r="E43" i="45"/>
  <c r="E36" i="45"/>
  <c r="E38" i="45" s="1"/>
  <c r="H35" i="45"/>
  <c r="H36" i="45" s="1"/>
  <c r="H38" i="45" s="1"/>
  <c r="G35" i="45"/>
  <c r="G36" i="45" s="1"/>
  <c r="G38" i="45" s="1"/>
  <c r="F35" i="45"/>
  <c r="F36" i="45" s="1"/>
  <c r="F38" i="45" s="1"/>
  <c r="E35" i="45"/>
  <c r="H31" i="45"/>
  <c r="G31" i="45"/>
  <c r="F31" i="45"/>
  <c r="E31" i="45"/>
  <c r="E21" i="45"/>
  <c r="E23" i="45" s="1"/>
  <c r="H20" i="45"/>
  <c r="H21" i="45" s="1"/>
  <c r="H23" i="45" s="1"/>
  <c r="G20" i="45"/>
  <c r="G21" i="45" s="1"/>
  <c r="G23" i="45" s="1"/>
  <c r="F20" i="45"/>
  <c r="F21" i="45" s="1"/>
  <c r="F23" i="45" s="1"/>
  <c r="E20" i="45"/>
  <c r="H16" i="45"/>
  <c r="G16" i="45"/>
  <c r="F16" i="45"/>
  <c r="E16" i="45"/>
  <c r="H9" i="45"/>
  <c r="H10" i="45" s="1"/>
  <c r="G9" i="45"/>
  <c r="G10" i="45" s="1"/>
  <c r="F9" i="45"/>
  <c r="F10" i="45" s="1"/>
  <c r="H8" i="45"/>
  <c r="G8" i="45"/>
  <c r="F8" i="45"/>
  <c r="E8" i="45"/>
  <c r="E9" i="45" s="1"/>
  <c r="E10" i="45" s="1"/>
  <c r="G24" i="45" l="1"/>
  <c r="G25" i="45" s="1"/>
  <c r="H24" i="45"/>
  <c r="H25" i="45"/>
  <c r="F45" i="45"/>
  <c r="E24" i="45"/>
  <c r="E25" i="45" s="1"/>
  <c r="E41" i="45" s="1"/>
  <c r="E46" i="45" s="1"/>
  <c r="F39" i="45"/>
  <c r="F40" i="45" s="1"/>
  <c r="G39" i="45"/>
  <c r="G40" i="45" s="1"/>
  <c r="H39" i="45"/>
  <c r="H40" i="45" s="1"/>
  <c r="F24" i="45"/>
  <c r="F25" i="45" s="1"/>
  <c r="F41" i="45" s="1"/>
  <c r="F46" i="45" s="1"/>
  <c r="E39" i="45"/>
  <c r="E40" i="45"/>
  <c r="F44" i="45"/>
  <c r="H44" i="45"/>
  <c r="H45" i="45" s="1"/>
  <c r="G45" i="45"/>
  <c r="G41" i="45" l="1"/>
  <c r="G46" i="45" s="1"/>
  <c r="E47" i="45" s="1"/>
  <c r="H41" i="45"/>
  <c r="H46" i="45" s="1"/>
  <c r="A10" i="44"/>
  <c r="A11" i="44" s="1"/>
  <c r="A12" i="44" s="1"/>
  <c r="A13" i="44" s="1"/>
  <c r="A14" i="44" s="1"/>
  <c r="A15" i="44" s="1"/>
  <c r="A16" i="44" s="1"/>
  <c r="A17" i="44" s="1"/>
  <c r="A18" i="44" s="1"/>
  <c r="A19" i="44" s="1"/>
  <c r="A20" i="44" s="1"/>
  <c r="A21" i="44" s="1"/>
  <c r="A22" i="44" s="1"/>
  <c r="A23" i="44" s="1"/>
  <c r="A24" i="44" s="1"/>
  <c r="A25" i="44" s="1"/>
  <c r="A26" i="44" s="1"/>
  <c r="A27" i="44" s="1"/>
  <c r="A28" i="44" s="1"/>
  <c r="A10" i="43"/>
  <c r="A11" i="43" s="1"/>
  <c r="A12" i="43" s="1"/>
  <c r="A13" i="43" s="1"/>
  <c r="A14" i="43" s="1"/>
  <c r="A15" i="43" s="1"/>
  <c r="A16" i="43" s="1"/>
  <c r="A17" i="43" s="1"/>
  <c r="A18" i="43" s="1"/>
  <c r="A19" i="43" s="1"/>
  <c r="A20" i="43" s="1"/>
  <c r="A21" i="43" s="1"/>
  <c r="A22" i="43" s="1"/>
  <c r="A23" i="43" s="1"/>
  <c r="A24" i="43" s="1"/>
  <c r="A25" i="43" s="1"/>
  <c r="A26" i="43" s="1"/>
  <c r="A27" i="43" s="1"/>
  <c r="A28" i="43" s="1"/>
</calcChain>
</file>

<file path=xl/sharedStrings.xml><?xml version="1.0" encoding="utf-8"?>
<sst xmlns="http://schemas.openxmlformats.org/spreadsheetml/2006/main" count="399" uniqueCount="354">
  <si>
    <t>質　　問</t>
  </si>
  <si>
    <t>回　　答</t>
  </si>
  <si>
    <t>質疑
番号</t>
    <rPh sb="0" eb="2">
      <t>シツギ</t>
    </rPh>
    <rPh sb="3" eb="5">
      <t>バンゴウ</t>
    </rPh>
    <phoneticPr fontId="1"/>
  </si>
  <si>
    <r>
      <t xml:space="preserve">資料
</t>
    </r>
    <r>
      <rPr>
        <sz val="7"/>
        <color theme="1"/>
        <rFont val="ＭＳ Ｐ明朝"/>
        <family val="1"/>
        <charset val="128"/>
      </rPr>
      <t>ページ</t>
    </r>
    <r>
      <rPr>
        <sz val="9"/>
        <color theme="1"/>
        <rFont val="ＭＳ Ｐ明朝"/>
        <family val="1"/>
        <charset val="128"/>
      </rPr>
      <t xml:space="preserve">
番号</t>
    </r>
    <rPh sb="0" eb="2">
      <t>シリョウ</t>
    </rPh>
    <rPh sb="7" eb="9">
      <t>バンゴウ</t>
    </rPh>
    <phoneticPr fontId="1"/>
  </si>
  <si>
    <t>提出日　　　　　年　　月　　日</t>
    <rPh sb="0" eb="2">
      <t>テイシュツ</t>
    </rPh>
    <rPh sb="2" eb="3">
      <t>ビ</t>
    </rPh>
    <rPh sb="8" eb="9">
      <t>ネン</t>
    </rPh>
    <rPh sb="11" eb="12">
      <t>ガツ</t>
    </rPh>
    <rPh sb="14" eb="15">
      <t>ニチ</t>
    </rPh>
    <phoneticPr fontId="10"/>
  </si>
  <si>
    <t>資料名</t>
    <rPh sb="0" eb="2">
      <t>シリョウ</t>
    </rPh>
    <rPh sb="2" eb="3">
      <t>メイ</t>
    </rPh>
    <phoneticPr fontId="1"/>
  </si>
  <si>
    <t>a</t>
    <phoneticPr fontId="1"/>
  </si>
  <si>
    <t>章項目</t>
    <rPh sb="0" eb="1">
      <t>ショウ</t>
    </rPh>
    <rPh sb="1" eb="3">
      <t>コウモク</t>
    </rPh>
    <phoneticPr fontId="1"/>
  </si>
  <si>
    <t>（仮称）日の出地区防災スポーツ施設等整備事業に関する質問書</t>
    <phoneticPr fontId="1"/>
  </si>
  <si>
    <t>第1</t>
    <rPh sb="0" eb="1">
      <t>ダイ</t>
    </rPh>
    <phoneticPr fontId="1"/>
  </si>
  <si>
    <t>１</t>
    <phoneticPr fontId="1"/>
  </si>
  <si>
    <t>(1)</t>
    <phoneticPr fontId="1"/>
  </si>
  <si>
    <t>ア</t>
  </si>
  <si>
    <t>①</t>
  </si>
  <si>
    <t>※ 質問欄は必要に応じて行を追加してください。</t>
    <rPh sb="2" eb="4">
      <t>シツモン</t>
    </rPh>
    <rPh sb="4" eb="5">
      <t>ラン</t>
    </rPh>
    <rPh sb="6" eb="8">
      <t>ヒツヨウ</t>
    </rPh>
    <phoneticPr fontId="1"/>
  </si>
  <si>
    <t>（様式6-2）</t>
    <rPh sb="1" eb="3">
      <t>ヨウシキ</t>
    </rPh>
    <phoneticPr fontId="1"/>
  </si>
  <si>
    <t>（仮称）日の出地区防災スポーツ施設等整備事業　対面的対話確認事項</t>
    <rPh sb="23" eb="28">
      <t>タイメンテキタイワ</t>
    </rPh>
    <rPh sb="28" eb="32">
      <t>カクニンジコウ</t>
    </rPh>
    <phoneticPr fontId="1"/>
  </si>
  <si>
    <t>確認事項</t>
    <rPh sb="0" eb="4">
      <t>カクニンジコウ</t>
    </rPh>
    <phoneticPr fontId="1"/>
  </si>
  <si>
    <t>（様式8-2）</t>
    <rPh sb="1" eb="3">
      <t>ヨウシキ</t>
    </rPh>
    <phoneticPr fontId="15"/>
  </si>
  <si>
    <t>業務</t>
    <rPh sb="0" eb="2">
      <t>ギョウム</t>
    </rPh>
    <phoneticPr fontId="15"/>
  </si>
  <si>
    <t>名称</t>
    <rPh sb="0" eb="2">
      <t>メイショウ</t>
    </rPh>
    <phoneticPr fontId="15"/>
  </si>
  <si>
    <t>金額  （円）</t>
    <rPh sb="0" eb="2">
      <t>キンガク</t>
    </rPh>
    <rPh sb="5" eb="6">
      <t>エン</t>
    </rPh>
    <phoneticPr fontId="15"/>
  </si>
  <si>
    <t>備考</t>
    <rPh sb="0" eb="2">
      <t>ビコウ</t>
    </rPh>
    <phoneticPr fontId="15"/>
  </si>
  <si>
    <t>令和9年度</t>
    <rPh sb="0" eb="2">
      <t>レイワ</t>
    </rPh>
    <rPh sb="3" eb="5">
      <t>ネンド</t>
    </rPh>
    <phoneticPr fontId="15"/>
  </si>
  <si>
    <t>令和10年度</t>
    <rPh sb="0" eb="2">
      <t>レイワ</t>
    </rPh>
    <rPh sb="4" eb="6">
      <t>ネンド</t>
    </rPh>
    <phoneticPr fontId="15"/>
  </si>
  <si>
    <t>令和11年度</t>
    <rPh sb="0" eb="2">
      <t>レイワ</t>
    </rPh>
    <rPh sb="4" eb="6">
      <t>ネンド</t>
    </rPh>
    <phoneticPr fontId="15"/>
  </si>
  <si>
    <t>令和12年度</t>
    <rPh sb="0" eb="2">
      <t>レイワ</t>
    </rPh>
    <rPh sb="4" eb="6">
      <t>ネンド</t>
    </rPh>
    <phoneticPr fontId="15"/>
  </si>
  <si>
    <t>Ⅰ</t>
  </si>
  <si>
    <t>設計業務</t>
    <rPh sb="0" eb="2">
      <t>セッケイ</t>
    </rPh>
    <rPh sb="2" eb="4">
      <t>ギョウム</t>
    </rPh>
    <phoneticPr fontId="15"/>
  </si>
  <si>
    <t>1.</t>
    <phoneticPr fontId="15"/>
  </si>
  <si>
    <t>事前調査業務費</t>
    <rPh sb="0" eb="7">
      <t>ジゼンチョウサギョウムヒ</t>
    </rPh>
    <phoneticPr fontId="15"/>
  </si>
  <si>
    <t>2.</t>
  </si>
  <si>
    <t>設計業務費</t>
    <rPh sb="0" eb="5">
      <t>セッケイギョウムヒ</t>
    </rPh>
    <phoneticPr fontId="15"/>
  </si>
  <si>
    <t>3.</t>
  </si>
  <si>
    <t>各種申請等業務費</t>
    <rPh sb="0" eb="8">
      <t>カクシュシンセイトウギョウムヒ</t>
    </rPh>
    <phoneticPr fontId="15"/>
  </si>
  <si>
    <t>小計（1～2）</t>
    <rPh sb="0" eb="2">
      <t>ショウケイ</t>
    </rPh>
    <phoneticPr fontId="15"/>
  </si>
  <si>
    <t>3.</t>
    <phoneticPr fontId="15"/>
  </si>
  <si>
    <t>消費税等相当額</t>
    <rPh sb="0" eb="3">
      <t>ショウヒゼイ</t>
    </rPh>
    <rPh sb="3" eb="4">
      <t>ナド</t>
    </rPh>
    <rPh sb="4" eb="6">
      <t>ソウトウ</t>
    </rPh>
    <rPh sb="6" eb="7">
      <t>ガク</t>
    </rPh>
    <phoneticPr fontId="15"/>
  </si>
  <si>
    <t>（Ⅰ）設計業務  計</t>
    <rPh sb="3" eb="5">
      <t>セッケイ</t>
    </rPh>
    <rPh sb="5" eb="7">
      <t>ギョウム</t>
    </rPh>
    <rPh sb="9" eb="10">
      <t>ケイ</t>
    </rPh>
    <phoneticPr fontId="15"/>
  </si>
  <si>
    <t>Ⅱ</t>
    <phoneticPr fontId="15"/>
  </si>
  <si>
    <t>建設業務１</t>
    <rPh sb="0" eb="2">
      <t>ケンセツ</t>
    </rPh>
    <phoneticPr fontId="15"/>
  </si>
  <si>
    <t>建築工事</t>
    <rPh sb="0" eb="2">
      <t>ケンチク</t>
    </rPh>
    <rPh sb="2" eb="4">
      <t>コウジ</t>
    </rPh>
    <phoneticPr fontId="15"/>
  </si>
  <si>
    <t>（スポーツコート）</t>
    <phoneticPr fontId="15"/>
  </si>
  <si>
    <t>2.</t>
    <phoneticPr fontId="15"/>
  </si>
  <si>
    <t>電気設備工事</t>
    <rPh sb="0" eb="2">
      <t>デンキ</t>
    </rPh>
    <rPh sb="2" eb="4">
      <t>セツビ</t>
    </rPh>
    <rPh sb="4" eb="6">
      <t>コウジ</t>
    </rPh>
    <phoneticPr fontId="15"/>
  </si>
  <si>
    <t>空調換気設備工事</t>
    <rPh sb="0" eb="2">
      <t>クウチョウ</t>
    </rPh>
    <rPh sb="2" eb="4">
      <t>カンキ</t>
    </rPh>
    <rPh sb="4" eb="6">
      <t>セツビ</t>
    </rPh>
    <phoneticPr fontId="13"/>
  </si>
  <si>
    <t>4.</t>
    <phoneticPr fontId="15"/>
  </si>
  <si>
    <t>衛生設備工事</t>
    <rPh sb="0" eb="2">
      <t>エイセイ</t>
    </rPh>
    <rPh sb="2" eb="4">
      <t>セツビ</t>
    </rPh>
    <phoneticPr fontId="15"/>
  </si>
  <si>
    <t>5.</t>
  </si>
  <si>
    <t>外構工事</t>
    <rPh sb="0" eb="2">
      <t>ガイコウ</t>
    </rPh>
    <rPh sb="2" eb="4">
      <t>コウジ</t>
    </rPh>
    <phoneticPr fontId="15"/>
  </si>
  <si>
    <t>直接工事費（1～5）</t>
    <rPh sb="0" eb="2">
      <t>チョクセツ</t>
    </rPh>
    <rPh sb="2" eb="5">
      <t>コウジヒ</t>
    </rPh>
    <phoneticPr fontId="15"/>
  </si>
  <si>
    <t>6.</t>
    <phoneticPr fontId="15"/>
  </si>
  <si>
    <t>共通仮設費</t>
  </si>
  <si>
    <t>7.</t>
  </si>
  <si>
    <t>現場管理費</t>
  </si>
  <si>
    <t>8.</t>
  </si>
  <si>
    <t>一般管理費</t>
    <phoneticPr fontId="15"/>
  </si>
  <si>
    <t>共通費（6～8）</t>
    <rPh sb="0" eb="2">
      <t>キョウツウ</t>
    </rPh>
    <rPh sb="2" eb="3">
      <t>ヒ</t>
    </rPh>
    <phoneticPr fontId="15"/>
  </si>
  <si>
    <t>工事価格（1～8）</t>
    <rPh sb="0" eb="2">
      <t>コウジ</t>
    </rPh>
    <rPh sb="2" eb="4">
      <t>カカク</t>
    </rPh>
    <phoneticPr fontId="15"/>
  </si>
  <si>
    <t>9.</t>
    <phoneticPr fontId="15"/>
  </si>
  <si>
    <t>什器・備品の調達業務</t>
    <rPh sb="0" eb="2">
      <t>ジュウキ</t>
    </rPh>
    <rPh sb="3" eb="5">
      <t>ビヒン</t>
    </rPh>
    <rPh sb="6" eb="8">
      <t>チョウタツ</t>
    </rPh>
    <rPh sb="8" eb="10">
      <t>ギョウム</t>
    </rPh>
    <phoneticPr fontId="15"/>
  </si>
  <si>
    <t>業務価格（1～9）</t>
    <rPh sb="0" eb="2">
      <t>ギョウム</t>
    </rPh>
    <rPh sb="2" eb="4">
      <t>カカク</t>
    </rPh>
    <phoneticPr fontId="15"/>
  </si>
  <si>
    <t>10.</t>
    <phoneticPr fontId="15"/>
  </si>
  <si>
    <t>（Ⅳ）建設業務２  計</t>
    <rPh sb="3" eb="5">
      <t>ケンセツ</t>
    </rPh>
    <rPh sb="10" eb="11">
      <t>ケイ</t>
    </rPh>
    <phoneticPr fontId="15"/>
  </si>
  <si>
    <t>Ⅲ</t>
    <phoneticPr fontId="15"/>
  </si>
  <si>
    <t>建設業務２</t>
    <rPh sb="0" eb="2">
      <t>ケンセツ</t>
    </rPh>
    <phoneticPr fontId="15"/>
  </si>
  <si>
    <t>（スポーツコート以外）</t>
    <rPh sb="8" eb="10">
      <t>イガイ</t>
    </rPh>
    <phoneticPr fontId="15"/>
  </si>
  <si>
    <t>（Ⅱ＋Ⅲ）建設業務  計</t>
    <rPh sb="5" eb="7">
      <t>ケンセツ</t>
    </rPh>
    <rPh sb="7" eb="9">
      <t>ギョウム</t>
    </rPh>
    <rPh sb="11" eb="12">
      <t>ケイ</t>
    </rPh>
    <phoneticPr fontId="15"/>
  </si>
  <si>
    <t>Ⅳ</t>
    <phoneticPr fontId="15"/>
  </si>
  <si>
    <t>工事監理業務</t>
    <rPh sb="0" eb="2">
      <t>コウジ</t>
    </rPh>
    <rPh sb="2" eb="4">
      <t>カンリ</t>
    </rPh>
    <rPh sb="4" eb="6">
      <t>ギョウム</t>
    </rPh>
    <phoneticPr fontId="15"/>
  </si>
  <si>
    <t>工事監理</t>
    <rPh sb="0" eb="2">
      <t>コウジ</t>
    </rPh>
    <rPh sb="2" eb="4">
      <t>カンリ</t>
    </rPh>
    <phoneticPr fontId="15"/>
  </si>
  <si>
    <t>小計（1）</t>
    <rPh sb="0" eb="2">
      <t>ショウケイ</t>
    </rPh>
    <phoneticPr fontId="15"/>
  </si>
  <si>
    <t>（Ⅱ）工事監理業務  計</t>
    <rPh sb="3" eb="5">
      <t>コウジ</t>
    </rPh>
    <rPh sb="5" eb="7">
      <t>カンリ</t>
    </rPh>
    <rPh sb="7" eb="9">
      <t>ギョウム</t>
    </rPh>
    <rPh sb="11" eb="12">
      <t>ケイ</t>
    </rPh>
    <phoneticPr fontId="15"/>
  </si>
  <si>
    <t>各年度（Ⅰ～Ⅳ）合計</t>
    <rPh sb="0" eb="3">
      <t>カクネンド</t>
    </rPh>
    <rPh sb="8" eb="10">
      <t>ゴウケイ</t>
    </rPh>
    <phoneticPr fontId="15"/>
  </si>
  <si>
    <t>（Ⅰ～Ⅳ）合計</t>
    <rPh sb="5" eb="7">
      <t>ゴウケイ</t>
    </rPh>
    <phoneticPr fontId="15"/>
  </si>
  <si>
    <t>※提案価格</t>
    <rPh sb="1" eb="3">
      <t>テイアン</t>
    </rPh>
    <rPh sb="3" eb="5">
      <t>カカク</t>
    </rPh>
    <phoneticPr fontId="15"/>
  </si>
  <si>
    <t>要求水準チェックリスト</t>
    <rPh sb="0" eb="4">
      <t>ヨウキュウスイジュン</t>
    </rPh>
    <phoneticPr fontId="19"/>
  </si>
  <si>
    <t>※１：</t>
    <phoneticPr fontId="19"/>
  </si>
  <si>
    <t>提案内容の列には、要求水準を上回っている内容を中心に記載すること。</t>
    <rPh sb="0" eb="4">
      <t>テイアンナイヨウ</t>
    </rPh>
    <rPh sb="5" eb="6">
      <t>レツ</t>
    </rPh>
    <rPh sb="9" eb="11">
      <t>ヨウキュウ</t>
    </rPh>
    <rPh sb="11" eb="13">
      <t>スイジュン</t>
    </rPh>
    <rPh sb="14" eb="16">
      <t>ウワマワ</t>
    </rPh>
    <rPh sb="20" eb="22">
      <t>ナイヨウ</t>
    </rPh>
    <rPh sb="23" eb="25">
      <t>チュウシン</t>
    </rPh>
    <rPh sb="26" eb="28">
      <t>キサイ</t>
    </rPh>
    <phoneticPr fontId="19"/>
  </si>
  <si>
    <t>※２：</t>
  </si>
  <si>
    <t>提案書において要求水準を満たしていることが明確に確認できる箇所が無い場合、又は要求水準と同程度の場合は、「提案内容」の列に「要求水準書のとおり」と記載すること。</t>
    <rPh sb="0" eb="3">
      <t>テイアンショ</t>
    </rPh>
    <rPh sb="7" eb="11">
      <t>ヨウキュウスイジュン</t>
    </rPh>
    <rPh sb="12" eb="13">
      <t>ミ</t>
    </rPh>
    <rPh sb="21" eb="23">
      <t>メイカク</t>
    </rPh>
    <rPh sb="24" eb="26">
      <t>カクニン</t>
    </rPh>
    <rPh sb="29" eb="31">
      <t>カショ</t>
    </rPh>
    <rPh sb="32" eb="33">
      <t>ナ</t>
    </rPh>
    <rPh sb="34" eb="36">
      <t>バアイ</t>
    </rPh>
    <rPh sb="37" eb="38">
      <t>マタ</t>
    </rPh>
    <rPh sb="39" eb="43">
      <t>ヨウキュウスイジュン</t>
    </rPh>
    <rPh sb="44" eb="47">
      <t>ドウテイド</t>
    </rPh>
    <rPh sb="48" eb="50">
      <t>バアイ</t>
    </rPh>
    <rPh sb="53" eb="57">
      <t>テイアンナイヨウ</t>
    </rPh>
    <rPh sb="59" eb="60">
      <t>レツ</t>
    </rPh>
    <rPh sb="62" eb="67">
      <t>ヨウキュウスイジュンショ</t>
    </rPh>
    <rPh sb="73" eb="75">
      <t>キサイ</t>
    </rPh>
    <phoneticPr fontId="19"/>
  </si>
  <si>
    <t>※３：</t>
  </si>
  <si>
    <t>要求水準は、表等を一部省略しているため、詳細は「要求水準書」を確認すること。</t>
    <rPh sb="0" eb="4">
      <t>ヨウキュウスイジュン</t>
    </rPh>
    <rPh sb="6" eb="7">
      <t>ヒョウ</t>
    </rPh>
    <rPh sb="7" eb="8">
      <t>ナド</t>
    </rPh>
    <rPh sb="9" eb="13">
      <t>イチブショウリャク</t>
    </rPh>
    <rPh sb="20" eb="22">
      <t>ショウサイ</t>
    </rPh>
    <rPh sb="24" eb="29">
      <t>ヨウキュウスイジュンショ</t>
    </rPh>
    <rPh sb="31" eb="33">
      <t>カクニン</t>
    </rPh>
    <phoneticPr fontId="19"/>
  </si>
  <si>
    <t>No</t>
    <phoneticPr fontId="19"/>
  </si>
  <si>
    <t>項目</t>
    <rPh sb="0" eb="2">
      <t>コウモク</t>
    </rPh>
    <phoneticPr fontId="19"/>
  </si>
  <si>
    <t>要求水準</t>
    <rPh sb="0" eb="4">
      <t>ヨウキュウスイジュン</t>
    </rPh>
    <phoneticPr fontId="19"/>
  </si>
  <si>
    <t>様式番号</t>
    <rPh sb="0" eb="2">
      <t>ヨウシキ</t>
    </rPh>
    <rPh sb="2" eb="4">
      <t>バンゴウ</t>
    </rPh>
    <phoneticPr fontId="19"/>
  </si>
  <si>
    <t>提案内容</t>
    <rPh sb="0" eb="4">
      <t>テイアンナイヨウ</t>
    </rPh>
    <phoneticPr fontId="19"/>
  </si>
  <si>
    <t>（5） 事業スケジュール</t>
  </si>
  <si>
    <t>１　本施設に係る基本的な考え方</t>
    <phoneticPr fontId="19"/>
  </si>
  <si>
    <t>ア　平時は周辺住民が利用できるスポーツ施設として、災害発生時には防災機能を有する施設として利用できるよう計画すること。</t>
    <phoneticPr fontId="19"/>
  </si>
  <si>
    <t>イ　事業用地は事業用定期借地であるため、借地権設定契約満了時での更地返還を前提に、事業期間内のライフサイクルコストを考慮すること。</t>
    <phoneticPr fontId="19"/>
  </si>
  <si>
    <t>ウ　本施設は、すべての利用者が安全・快適、かつ円滑に利用できるよう、ユニバーサルデザイン（ＵＤ）の考え方を基本とした設計を行うこと。</t>
    <phoneticPr fontId="19"/>
  </si>
  <si>
    <t>建築面積2,540㎡程度</t>
    <phoneticPr fontId="19"/>
  </si>
  <si>
    <t>（2） 施設配置</t>
  </si>
  <si>
    <t>【配置計画の考え方】</t>
    <phoneticPr fontId="19"/>
  </si>
  <si>
    <t>事業用地北東側の住宅地への騒音対策として、夜間利用が想定される屋内スポーツ施設について、住宅地からの離隔距離を十分に確保すること。</t>
    <phoneticPr fontId="19"/>
  </si>
  <si>
    <t>第２期工事期間の利用者の安全確保及び利用者動線・工事動線の効率性を考慮し、第２期工事区画（屋内スポーツ施設及び芝生広場）をまとまった位置に配置する、仮囲い等により明確に工事区画を分離する等の配慮を行うこと。</t>
    <phoneticPr fontId="19"/>
  </si>
  <si>
    <t>ア　平時の配置</t>
    <phoneticPr fontId="19"/>
  </si>
  <si>
    <t>② 事業用地北東側の住宅地への騒音の影響を考慮した計画とすること。</t>
  </si>
  <si>
    <t>③ 各施設の用途や利用形態を考慮した防犯・セキュリティ計画とすること。</t>
  </si>
  <si>
    <t>④ 事業用地内への出入り口に門扉等は設置しないこと。</t>
  </si>
  <si>
    <t>（3） 段階的供用開始の範囲</t>
  </si>
  <si>
    <t>第１期　令和10年10月</t>
    <phoneticPr fontId="19"/>
  </si>
  <si>
    <t>【供用開始施設】
・スポーツコートA、B
・駐車場
・管理棟、屋外トイレ、備品倉庫
・園路等のスポーツコートの供用開始に必要な付帯機能</t>
    <rPh sb="1" eb="3">
      <t>キョウヨウ</t>
    </rPh>
    <rPh sb="3" eb="5">
      <t>カイシ</t>
    </rPh>
    <rPh sb="5" eb="7">
      <t>シセツ</t>
    </rPh>
    <phoneticPr fontId="19"/>
  </si>
  <si>
    <t>第２期　令和12年11月</t>
  </si>
  <si>
    <t>【供用開始施設】
・屋内スポーツ施設
・芝生広場
・防火樹林帯
・第１期で整備した箇所以外の付帯機能</t>
    <rPh sb="1" eb="3">
      <t>キョウヨウ</t>
    </rPh>
    <rPh sb="3" eb="5">
      <t>カイシ</t>
    </rPh>
    <phoneticPr fontId="19"/>
  </si>
  <si>
    <t>（1） 事業用地に関する要求水準</t>
  </si>
  <si>
    <t>ア　事業用地の地盤面は、周辺道路より１ｍ程度高くなっているが、できるだけ土の搬出を抑えた計画とすること。</t>
    <phoneticPr fontId="19"/>
  </si>
  <si>
    <t>ウ　事業用地周辺では電線類地中化が実施されているため、本施設内でも無電柱化すること。</t>
    <phoneticPr fontId="19"/>
  </si>
  <si>
    <t>（2） 屋内スポーツ施設に関する要求水準</t>
  </si>
  <si>
    <t>ア　屋内スポーツ施設に係る共通の要求水準</t>
    <phoneticPr fontId="19"/>
  </si>
  <si>
    <r>
      <t xml:space="preserve">(ｱ)  </t>
    </r>
    <r>
      <rPr>
        <sz val="10"/>
        <color theme="1"/>
        <rFont val="ＭＳ Ｐ明朝"/>
        <family val="1"/>
        <charset val="128"/>
      </rPr>
      <t>災害時に</t>
    </r>
    <r>
      <rPr>
        <sz val="10"/>
        <color rgb="FF000000"/>
        <rFont val="ＭＳ Ｐ明朝"/>
        <family val="1"/>
        <charset val="128"/>
      </rPr>
      <t>救援活動の場として使用できるよう、耐震安全性の目標は、構造体Ⅱ類、建築非構造部材B類、建築設備乙類とし、重要度係数1.25として設計すること。施設構造は提案とする</t>
    </r>
    <r>
      <rPr>
        <sz val="10"/>
        <color theme="1"/>
        <rFont val="ＭＳ Ｐ明朝"/>
        <family val="1"/>
        <charset val="128"/>
      </rPr>
      <t>が、地上１階建てとすること。</t>
    </r>
    <r>
      <rPr>
        <sz val="10"/>
        <color rgb="FF000000"/>
        <rFont val="ＭＳ Ｐ明朝"/>
        <family val="1"/>
        <charset val="128"/>
      </rPr>
      <t>なお、構造の検討においては、本事業終了後の解体撤去を考慮すること。</t>
    </r>
  </si>
  <si>
    <r>
      <t>(ｲ)  基礎構造は、別紙１「柱状図・ライフライン」を参考のうえ、</t>
    </r>
    <r>
      <rPr>
        <sz val="10"/>
        <color theme="1"/>
        <rFont val="ＭＳ Ｐ明朝"/>
        <family val="1"/>
        <charset val="128"/>
      </rPr>
      <t>借地期間終了後の解体・撤去を見据えた経済性・施工効率性・解体容易性に配慮した構造を提案すること。</t>
    </r>
  </si>
  <si>
    <t>(ｳ)  建築物エネルギー消費性能適合性判定を満たす外皮性能を確保すること。</t>
  </si>
  <si>
    <t>(ｴ)  外部仕上げは、沿岸地域への立地であることを考慮し、耐久性及び対候性のある素材、構造等とすること。</t>
  </si>
  <si>
    <t>(ｵ)  内装は、各室の用途や採光、通風に配慮して適切な計画とすること。</t>
  </si>
  <si>
    <r>
      <t xml:space="preserve">(ｶ)  </t>
    </r>
    <r>
      <rPr>
        <sz val="10"/>
        <color rgb="FF000000"/>
        <rFont val="ＭＳ Ｐ明朝"/>
        <family val="1"/>
        <charset val="128"/>
      </rPr>
      <t>出入口・窓ガ</t>
    </r>
    <r>
      <rPr>
        <sz val="10"/>
        <color theme="1"/>
        <rFont val="ＭＳ Ｐ明朝"/>
        <family val="1"/>
        <charset val="128"/>
      </rPr>
      <t>ラスは飛散防止性能を有するものとすること。</t>
    </r>
  </si>
  <si>
    <t>(ｷ)  給水方式は、受水槽方式を基本とするが、設計及び関係各所との協議により決定する。</t>
  </si>
  <si>
    <t>(ｸ)  空調設備は、施設全体において空調可能なシステムを設けること。ただし、倉庫、ごみ集積場所については必ずしも空調を必要としない。</t>
  </si>
  <si>
    <t>(ｺ)  照明設備は、諸室の利用形態を考慮した配置及び数量とし、省エネルギー性を考慮した機器を選定すること。</t>
    <phoneticPr fontId="19"/>
  </si>
  <si>
    <t>(ｻ)  各種設備機器は、点検作業の効率性に配慮し、必要に応じて防振対策等を行う。</t>
    <phoneticPr fontId="19"/>
  </si>
  <si>
    <t>(ｼ)  屋内スポーツ施設にはインターネット設備を完備し、施設利用者が全館において公衆Wifiを利用可能な計画とすること。加えて、事務室では市及び指定管理者が施設の運営に際して使用する管理用Wifiを整備すること。なお、ネットワーク接続工事については市が行うため、事業者は必要な配管、配線工事を行うものとする。</t>
    <phoneticPr fontId="19"/>
  </si>
  <si>
    <t>(ｽ)  発災３日以内は、救護活動や情報伝達の場として使用するため、本施設内の各所からのアクセスや傷病者の搬送、緊急車両の動線確保に配慮した計画とすること。</t>
    <phoneticPr fontId="19"/>
  </si>
  <si>
    <t>(ｾ)  発災４日以降は、救援物資受入所として使用するため、物資等の搬出入に配慮した計画とすること。</t>
    <phoneticPr fontId="19"/>
  </si>
  <si>
    <t>(ｿ)  台風や集中豪雨等の風水害時に市が発令する避難情報に基づき住民が一時的に退避する待避所（二次開設）として使用することを想定した計画とすること。</t>
    <phoneticPr fontId="19"/>
  </si>
  <si>
    <t>(ﾀ)  搬出入口として使用する開口部には、雨除け庇を設けるとともに、物資を出し入れしやすい配置・構造とすること。</t>
    <phoneticPr fontId="19"/>
  </si>
  <si>
    <t>(ﾁ)  居室からの避難経路は、二方向避難を確保し、単純明快で安全な構造とする。</t>
    <phoneticPr fontId="19"/>
  </si>
  <si>
    <t>(ﾃ)  AEDの設置を考慮し、利用者が容易に認識でき、かつ緊急時に迅速に使用できる位置に必要な設置スペースを１箇所確保すること。</t>
    <phoneticPr fontId="19"/>
  </si>
  <si>
    <t>イ　屋内スポーツ施設の諸室に係る要求水準</t>
    <phoneticPr fontId="19"/>
  </si>
  <si>
    <t>Ａ　アリーナ</t>
    <phoneticPr fontId="19"/>
  </si>
  <si>
    <t>(ｱ)  バスケットボールコート２面とコート外側のサービスゾーンが確保できる広さを基本に、縦34ｍ×横45ｍ以上を確保し、バレーボールやバドミントンなど多様なスポーツで活用できるものとすること。</t>
  </si>
  <si>
    <r>
      <t xml:space="preserve">(ｲ)  </t>
    </r>
    <r>
      <rPr>
        <sz val="10"/>
        <color rgb="FF000000"/>
        <rFont val="ＭＳ Ｐ明朝"/>
        <family val="1"/>
        <charset val="128"/>
      </rPr>
      <t>アリーナを２分割する可動式ネットを設置すること。</t>
    </r>
  </si>
  <si>
    <t>(ｳ)  床面にはバスケットボールコート２面分、バレーボール２面分、バドミントン６面分のラインを引くこと。ラインカラーは白、黄、赤または青とし、各色の競技種目については事前に協議すること。</t>
  </si>
  <si>
    <t>(ｴ)  フットサルについてはラインテープ張りが可能なよう、ポイントマークを配置すること。</t>
  </si>
  <si>
    <t>(ｵ)  床面には、バレーボール、バドミントン用に支柱金具を設置すること。</t>
  </si>
  <si>
    <t>(ｶ)  床材は、各種スポーツに適した性能を備えるものとする。また、日常の清掃やメンテナンスが容易で耐久性が高く、ライフサイクルコストを抑えられる床材を選定すること。</t>
  </si>
  <si>
    <t>(ｷ)  天井高は、日本バレーボール協会の「バレーボール６人制競技規則」を満たすこと。</t>
  </si>
  <si>
    <t>(ｸ)  吊り天井、空調設備、照明器具、バスケットゴール、スピーカー等は落下防止・転倒防止措置を講じること。また、天井面の設備機器等は維持管理がしやすい配置や構造とすること。</t>
  </si>
  <si>
    <t>(ｹ)  照明性能は、各種競技の公式大会が開催可能な照度として500lx以上を確保し、各種競技の妨げにならない照明計画とすること。</t>
  </si>
  <si>
    <t>(ｺ)  災害時には救援物資受入所として使用するため、荷役機械や貨物の重量に耐えられる床の強度を確保すること。</t>
  </si>
  <si>
    <t>Ｂ　	倉庫（アリーナ用）</t>
    <phoneticPr fontId="19"/>
  </si>
  <si>
    <t>(ｱ)  アリーナで用いる器具備品等（別紙３「什器・備品リスト」参照）を格納する倉庫を計画すること。</t>
  </si>
  <si>
    <t>(ｲ)  広さは概ね100㎡程度とするが、格納する備品類を考慮の上、適切な規模とすること。</t>
  </si>
  <si>
    <t>(ｳ)  器具備品等の搬出入等が容易に行えるよう、アリーナとの動線に配慮すること。</t>
  </si>
  <si>
    <t>Ｃ　多目的室</t>
    <phoneticPr fontId="19"/>
  </si>
  <si>
    <t>(ｱ)  多様なスポーツを行う場として72㎡以上の多目的室を１室設置する。</t>
  </si>
  <si>
    <t>(ｲ)  ダンスやフィットネスを行うことを想定し、壁の１面には固定式の鏡を設置すること。また、鏡を使用しない場合に鏡面全体をカバーできる設備（カーテン、スクリーン、可動パネル等）を設けること。</t>
  </si>
  <si>
    <t>(ｳ)  試合の審判や選手等の控室や、会議室としても利用できるようにすること。</t>
  </si>
  <si>
    <t>(ｴ)  床材は、スポーツや会議等、幅広い用途に使いやすい素材とすること。</t>
  </si>
  <si>
    <t>Ｄ　倉庫（多目的室）</t>
    <phoneticPr fontId="19"/>
  </si>
  <si>
    <r>
      <t>(ｱ)  多目的室で用いる備品</t>
    </r>
    <r>
      <rPr>
        <sz val="10"/>
        <color rgb="FF000000"/>
        <rFont val="ＭＳ Ｐ明朝"/>
        <family val="1"/>
        <charset val="128"/>
      </rPr>
      <t>等（別紙３「什器・備品リスト」参照）を</t>
    </r>
    <r>
      <rPr>
        <sz val="10"/>
        <color theme="1"/>
        <rFont val="ＭＳ Ｐ明朝"/>
        <family val="1"/>
        <charset val="128"/>
      </rPr>
      <t>格納する倉庫を設置すること。</t>
    </r>
  </si>
  <si>
    <t>(ｲ)  広さは概ね24㎡程度とするが、格納する備品類を考慮の上、適切な規模とすること。</t>
  </si>
  <si>
    <t>(ｳ)  器具備品等の搬出入等が容易に行えるよう、多目的室との動線に配慮すること。</t>
  </si>
  <si>
    <t>Ｅ　サニタリー</t>
    <phoneticPr fontId="19"/>
  </si>
  <si>
    <t>(ｱ)  ユニバーサルデザインに配慮し、誰でも利用できるトイレと更衣室のサニタリー空間を設けること。</t>
  </si>
  <si>
    <t>(ｲ)  サニタリーは、男性用トイレ（５立・３穴）、女性用トイレ（８穴）、多目的トイレ（１穴）、更衣室（シャワー室（３室以上）及び洗面（２基以上）含む・男女各１室）とすること。なお、国土交通省の「トイレの便器数に係る基準と適用のあり方に関するガイドライン」（令和８年６月）に準じて設置数については変更を可とする。</t>
  </si>
  <si>
    <t>(ｳ)  大便器については、すべて温水洗浄便座とすること。</t>
  </si>
  <si>
    <t>Ｆ　事務室</t>
    <phoneticPr fontId="19"/>
  </si>
  <si>
    <t>(ｱ)  屋内スポーツ施設及びスポーツコートの受付等を行う事務室を設置すること。</t>
  </si>
  <si>
    <t>(ｲ)  事務室の常駐人数は最大６名を想定する。</t>
  </si>
  <si>
    <t>(ｳ)  受付カウンター、事務機器、電話、救急対応備品等を設けること。</t>
  </si>
  <si>
    <t>(ｴ)  受付カウンターは、屋内からの利用に加え、屋外からも下足（スパイクシューズも含む。）でアクセスできる配置・動線計画とするとともに、車いす使用者への対応にも配慮すること。また、運営の効率性や利用者の利便性等を考慮し、開かれた利用しやすい受付を計画すること。</t>
  </si>
  <si>
    <t>(ｵ)  傷病者の救急対応として、救急対応備品を設置し、傷病者が一時的に待機・休息できる空間を確保すること。また、傷病者の搬送が容易な計画とすること。</t>
  </si>
  <si>
    <r>
      <t xml:space="preserve">(ｶ)  </t>
    </r>
    <r>
      <rPr>
        <sz val="10"/>
        <color rgb="FF000000"/>
        <rFont val="ＭＳ Ｐ明朝"/>
        <family val="1"/>
        <charset val="128"/>
      </rPr>
      <t>屋内スポーツ施設及び</t>
    </r>
    <r>
      <rPr>
        <sz val="10"/>
        <color theme="1"/>
        <rFont val="ＭＳ Ｐ明朝"/>
        <family val="1"/>
        <charset val="128"/>
      </rPr>
      <t>スポーツコート</t>
    </r>
    <r>
      <rPr>
        <sz val="10"/>
        <color rgb="FF000000"/>
        <rFont val="ＭＳ Ｐ明朝"/>
        <family val="1"/>
        <charset val="128"/>
      </rPr>
      <t>に放送できる放送設備を設置すること。</t>
    </r>
  </si>
  <si>
    <t>Ｇ　授乳室</t>
    <phoneticPr fontId="19"/>
  </si>
  <si>
    <t>(ｱ)  授乳室、おむつ交換台、調乳ができる給湯設備、シンク等を設置すること。なお、スポーツコートや芝生広場の利用者も授乳室を使用することを想定する。</t>
  </si>
  <si>
    <t>(ｲ)  「高齢者、障害者等の円滑な移動等に配慮した建築設計基準」の「ベビー休憩室の設計基準」に準じ、施設規模・用途に応じて適切な規模の提案とすること。</t>
  </si>
  <si>
    <t>Ｈ　防災備蓄倉庫</t>
    <phoneticPr fontId="19"/>
  </si>
  <si>
    <t>(ｲ)   迅速な物資の搬出入が可能な動線及び搬出入口を確保すること。また、搬出入口には大型車両が近接できるスペースを設けること。</t>
  </si>
  <si>
    <t>(ｳ)   備品を配置するための棚及びジョイントスノコを設置すること。（詳細は別紙３「什器・備品リスト」参照）</t>
  </si>
  <si>
    <t>Ｉ　民間収益施設</t>
    <phoneticPr fontId="19"/>
  </si>
  <si>
    <t>(ｱ)  民間収益施設の内容は、コンビニエンスストア等の物販施設を想定しており、民間収益施設の誘致・決定は市が行うものとする。事業者は、屋内スポーツ施設内に約200㎡程度の規模の民間収益施設を計画すること。民間収益施設部分の詳細は、設計時に市と協議の上、事業者が整備するものとする。</t>
  </si>
  <si>
    <r>
      <t xml:space="preserve">(ｲ)  </t>
    </r>
    <r>
      <rPr>
        <sz val="10"/>
        <color rgb="FF000000"/>
        <rFont val="ＭＳ Ｐ明朝"/>
        <family val="1"/>
        <charset val="128"/>
      </rPr>
      <t>民間収益</t>
    </r>
    <r>
      <rPr>
        <sz val="10"/>
        <color theme="1"/>
        <rFont val="ＭＳ Ｐ明朝"/>
        <family val="1"/>
        <charset val="128"/>
      </rPr>
      <t>施設の空調設備については、その他の諸室とは別系統のパッ</t>
    </r>
    <r>
      <rPr>
        <sz val="10"/>
        <color rgb="FF000000"/>
        <rFont val="ＭＳ Ｐ明朝"/>
        <family val="1"/>
        <charset val="128"/>
      </rPr>
      <t>ケージエアコンとすることを前提とする。</t>
    </r>
  </si>
  <si>
    <r>
      <t xml:space="preserve">(ｳ)  </t>
    </r>
    <r>
      <rPr>
        <sz val="10"/>
        <color rgb="FF000000"/>
        <rFont val="ＭＳ Ｐ明朝"/>
        <family val="1"/>
        <charset val="128"/>
      </rPr>
      <t>民間収益施設用に光熱水費を分離計測するメーターを設置すること。</t>
    </r>
  </si>
  <si>
    <t>(ｴ)  施設利用者及び周辺住民の利便性向上に配慮した配置を提案すること。</t>
  </si>
  <si>
    <t>Ｊ　ごみ集積場所</t>
    <phoneticPr fontId="19"/>
  </si>
  <si>
    <t>(ｱ)  屋外施設を含む本施設全体のごみを分別収集できるごみ集積場所を屋内に設けること。</t>
  </si>
  <si>
    <t>(ｲ)  ごみ収集車がアクセスしやすい位置に計画し、屋外からも直接出入りができる計画とすること。</t>
  </si>
  <si>
    <t>（3） 屋外施設に関する要求水準</t>
  </si>
  <si>
    <t>ア　	屋外施設に係る共通の要求水準</t>
    <phoneticPr fontId="19"/>
  </si>
  <si>
    <t>(ｱ)  スポーツコートＡ、スポーツコートＢ、駐車場及び芝生広場には屋内スポーツ施設の事務室及び管理棟からの拡声放送設備を設けること。</t>
  </si>
  <si>
    <t>(ｲ)  管理棟、備品倉庫、更衣室及び屋外トイレ等は合棟とする提案も可とする。</t>
  </si>
  <si>
    <t>(ｳ)  発災３日以内は、指定緊急避難場所として、災害時における周辺住民の一時的な避難を受け入れることを想定すること。</t>
  </si>
  <si>
    <t>(ｴ)  発災４日以後は、災害廃棄物仮置場として使用するため、スポーツコート及びスポーツコートにアクセスする通路は大型車対応の構造とし、十分な耐荷重を確保すること。</t>
  </si>
  <si>
    <t>(ｵ)  屋外施設の利用者が時間を確認できるよう、時刻が容易に確認できる形式及び大きさの時計をスポーツコートＡに１台、スポーツコートＢに１台、芝生広場に１台設置すること。</t>
  </si>
  <si>
    <t>(ｶ)  利用者が認識しやすい位置に総合案内板及び各施設の案内表示を設置すること。なお、サイン計画については、ユニバーサルデザインに配慮するとともに、周辺の景観との調和を考慮したデザインとすること。また、設置するサインは耐久性、対候性のある素材や構造とすること。</t>
  </si>
  <si>
    <t>(ｷ)  AEDの設置を考慮し、利用者が容易に認識でき、かつ緊急時に迅速に使用できる位置に必要な設置スペースを１箇所確保すること。</t>
  </si>
  <si>
    <t>イ　各屋外施設に係る要求水準</t>
    <phoneticPr fontId="19"/>
  </si>
  <si>
    <t>Ｋ　	スポーツコートＡ</t>
    <phoneticPr fontId="19"/>
  </si>
  <si>
    <t>(ｱ)  サッカー、ラグビー等が行えるスポーツコート（106ｍ×68ｍ）を１面設置すること。また、コート外周は、利用者の安全確保のため、幅５ｍ以上の空間を確保すること。</t>
  </si>
  <si>
    <t>(ｲ)  スポーツコートとその他の部分の境界には、高さ15ｍ程度のフェンスを設置し、利用者が出入りするための門扉を設けること。</t>
  </si>
  <si>
    <t>Ｌ　	スポーツコートＢ</t>
    <phoneticPr fontId="19"/>
  </si>
  <si>
    <t>(ｱ)  フットサルコート（42ｍ×25ｍ）２面分として利用できる人工芝のスポーツコート（52ｍ×68ｍ）を１面整備すること。</t>
  </si>
  <si>
    <t>(ｲ)  スポーツコートとその他の部分の境界には、道路に面する部分は高さ10ｍ以上、駐車場に面する部分は高さ７ｍ以上、それ以外の部分は高さ５ｍ以上のフェンスを設置し、利用者が出入りするための門扉を設置すること。</t>
  </si>
  <si>
    <t>(ｳ)  フットサルのラインについては、視認性が高く、耐久性・耐摩耗性に優れたライン材を用いて明確に表示すること。</t>
  </si>
  <si>
    <t>Ｍ　	駐車場</t>
    <phoneticPr fontId="19"/>
  </si>
  <si>
    <t>(ｱ)  乗用車140台以上の駐車場を整備すること。大会開催時に複数台の大型バスが利用することを想定すること。</t>
  </si>
  <si>
    <t>(ｲ)  バリアフリー法に基づき、障がい者等の駐車場については適切な位置及び台数を提案すること。</t>
  </si>
  <si>
    <t>(ｳ)  防災備蓄倉庫への物資等の搬出入のための大型車両用駐車場（一般車両は駐車禁止区域とする。）を設けること。</t>
  </si>
  <si>
    <t>(ｴ)  自転車駐車場については、130台以上を整備すること。</t>
  </si>
  <si>
    <t>(ｵ)  緊急時のアクセス性を考慮し、周囲に壁やフェンス等を設けることなく、容易に避難できる計画とすること。</t>
  </si>
  <si>
    <t>(ｶ)  発災３日以内は、指定緊急避難場所として、災害時における周辺住民の一時的な避難を受け入れることを想定すること。</t>
    <phoneticPr fontId="19"/>
  </si>
  <si>
    <t>(ｷ)  発災４日以後は、関係機関及び大型車両駐車場として利用することを想定すること。</t>
  </si>
  <si>
    <t>Ｎ　管理棟</t>
    <phoneticPr fontId="19"/>
  </si>
  <si>
    <t>(ｱ)  管理棟は、受付カウンター、事務機器、電話、スポーツコート用放送設備、救急対応備品等を設けること。</t>
  </si>
  <si>
    <t>(ｲ)  管理棟は、第１期供用開始後はスポーツコートの受付として使用し、全面供用開始後は受付機能を屋内スポーツ施設に統合することが想定される。全面供用開始後は主に傷病者対応や大会開催時の審判員等の待機場所、イベント開催時の運営事務局等として使用することを想定している。</t>
  </si>
  <si>
    <t>(ｳ)  管理棟の常駐人数は第１基供用開始後から全面供用開始前までは最大４名、全面供用開始後は最大１名を想定する。</t>
  </si>
  <si>
    <t>(ｴ)  傷病者の救急対応として、救急対応備品を設置し、傷病者が一時的に待機・休息できる空間を確保すること。また、傷病者の搬送が容易な計画とすること。</t>
  </si>
  <si>
    <t>(ｵ)  指定管理者や利用者が滞在する空間には空調設備を設けること。</t>
  </si>
  <si>
    <t>(ｶ)  管理棟に隣接してごみ捨て場を設置すること。ごみ捨て場は周囲から中が見えないような造りとするとともに、ごみ収集車がアクセスしやすいような場所に設置すること。</t>
  </si>
  <si>
    <t>(ｷ)  自動販売機を２基程度設置できる電源を確保すること。詳細な設置場所については、設計時に市と協議すること。</t>
  </si>
  <si>
    <t>Ｏ　備品倉庫</t>
    <phoneticPr fontId="19"/>
  </si>
  <si>
    <t>(ｱ)  スポーツコートで用いる備品等（別紙３「什器・備品リスト」参照）を格納する備品倉庫を設けること。</t>
  </si>
  <si>
    <t>(ｲ)  格納する備品類を考慮の上、適切な規模とすること。</t>
  </si>
  <si>
    <t>(ｳ)  搬出入口には、雨除け庇を設けるとともに、備品等を出し入れしやすい配置・構造とすること。</t>
  </si>
  <si>
    <t>Ｐ　更衣室</t>
    <phoneticPr fontId="19"/>
  </si>
  <si>
    <t>(ｱ)  更衣室は、男女別各１室それぞれ50人程度の利用を想定した規模で計画すること。</t>
  </si>
  <si>
    <t>(ｳ)  空調設備を設けること。</t>
  </si>
  <si>
    <t>Ｑ　屋外トイレ</t>
    <phoneticPr fontId="19"/>
  </si>
  <si>
    <t>(ｱ)  各施設との距離等を踏まえ、利用者の利便性向上に配慮した位置に屋外トイレを設置すること。なお、屋外トイレはユニバーサルデザインに基づく計画とする。</t>
  </si>
  <si>
    <t>(ｲ)  給排水管の凍結防止措置をすること。</t>
  </si>
  <si>
    <t>(ｳ)  下水道が使用停止となった場合でも一定のトイレ機能を確保できる災害時対応トイレとすること。</t>
  </si>
  <si>
    <r>
      <t>(ｴ)  トイレ屋上にはソーラーパネルを設置し、災害による停電時であっても</t>
    </r>
    <r>
      <rPr>
        <sz val="10"/>
        <color theme="1"/>
        <rFont val="ＭＳ Ｐ明朝"/>
        <family val="1"/>
        <charset val="128"/>
      </rPr>
      <t>屋外トイレ内の照明</t>
    </r>
    <r>
      <rPr>
        <sz val="10"/>
        <color rgb="FF000000"/>
        <rFont val="ＭＳ Ｐ明朝"/>
        <family val="1"/>
        <charset val="128"/>
      </rPr>
      <t>等の電源が確保可能とすること。</t>
    </r>
  </si>
  <si>
    <t>Ｒ　マンホールトイレ</t>
    <phoneticPr fontId="19"/>
  </si>
  <si>
    <t>(ｱ)  下水道が使用停止となった場合でも一定のトイレ機能を確保できるよう、下水道直結型のマンホールトイレを10基設置すること。</t>
  </si>
  <si>
    <t>(ｲ)  設置場所については、駐車場を想定しているが、利用方法等を考慮し適切な配置の提案を認める。</t>
  </si>
  <si>
    <t>Ｓ　芝生広場</t>
    <phoneticPr fontId="19"/>
  </si>
  <si>
    <r>
      <t>(ｱ)  多様な年代が集い、思い思いに利用することができる芝生広場</t>
    </r>
    <r>
      <rPr>
        <sz val="10"/>
        <color theme="1"/>
        <rFont val="ＭＳ Ｐ明朝"/>
        <family val="1"/>
        <charset val="128"/>
      </rPr>
      <t>（4,000㎡程度）を設</t>
    </r>
    <r>
      <rPr>
        <sz val="10"/>
        <color rgb="FF000000"/>
        <rFont val="ＭＳ Ｐ明朝"/>
        <family val="1"/>
        <charset val="128"/>
      </rPr>
      <t>置すること。</t>
    </r>
  </si>
  <si>
    <t>(ｲ)  幼児・児童が活動できる遊具や多様な年代の利用者が楽しめる遊戯施設を設置すること。</t>
  </si>
  <si>
    <t>(ｳ)  遊具及び遊戯施設については、耐久性及び対候性に配慮し、イベント時や災害時の利用にも柔軟に対応可能な機能、素材及び構造等とすること。なお、遊具及び遊戯施設については、可動式・固定式どちらの提案も可とする。</t>
  </si>
  <si>
    <r>
      <t xml:space="preserve">(ｴ)  </t>
    </r>
    <r>
      <rPr>
        <sz val="10"/>
        <color theme="1"/>
        <rFont val="ＭＳ Ｐ明朝"/>
        <family val="1"/>
        <charset val="128"/>
      </rPr>
      <t>スポーツコートでの大会開催時において、出場選手やスタッフの待機又はウォームアップエリアとしての利</t>
    </r>
    <r>
      <rPr>
        <sz val="10"/>
        <color rgb="FF000000"/>
        <rFont val="ＭＳ Ｐ明朝"/>
        <family val="1"/>
        <charset val="128"/>
      </rPr>
      <t>用も想定すること。</t>
    </r>
  </si>
  <si>
    <t>(ｵ)  利用者の休憩等のため、ベンチを設置すること。なお、ベンチは災害時の利用を想定し、取外し可能とすること。</t>
  </si>
  <si>
    <t>(ｱ)  発災３日以内は、指定緊急避難場所として、災害時における周辺住民の一時的な避難を受け入れることを想定すること。</t>
  </si>
  <si>
    <t>(ｶ)  発災４日以後は、仮設住宅用地として利用することを想定し、遊具、遊戯施設及びベンチ等を選定すること。</t>
  </si>
  <si>
    <t>Ｔ　防火樹林帯</t>
    <phoneticPr fontId="19"/>
  </si>
  <si>
    <t>(ｱ)  指定緊急避難場所の避難空間等の安全性確保及び隣接住宅地への防音対策として、住宅地に隣接する事業用地東側に幅15ｍの防火樹林帯を設ける。</t>
  </si>
  <si>
    <t>(ｲ)  樹種は、葉の水分が多く燃えにくい常緑広葉樹とし、植栽配置は、高木･亜高木･低木を組み合わせた階層構造とすること。</t>
  </si>
  <si>
    <t>Ｕ　防災パーゴラ・防災あずまや</t>
    <phoneticPr fontId="19"/>
  </si>
  <si>
    <t>(ｱ)  芝生広場に隣接してパーゴラ又はあずまやを設置し、多くの利用者に日陰と休息の場を提供すること。</t>
  </si>
  <si>
    <t>(ｲ)  災害時に他の防災機能の妨げにならないよう配置には考慮すること。また、災害時には、テントを敷設して救援物資置場などに利用可能な構造とすること。</t>
  </si>
  <si>
    <t>Ｖ　園路</t>
    <phoneticPr fontId="19"/>
  </si>
  <si>
    <t>(ｱ)  災害用備蓄物品の搬入出や災害廃棄物の移送等を踏まえ、舗装は大型車対応の構造とすること。</t>
  </si>
  <si>
    <t>(ｲ)  スポーツコートＡとＢの間の園路については、大型車両は一方通行を想定していることから、幅員は４ｍ以上を確保すること。</t>
  </si>
  <si>
    <r>
      <t xml:space="preserve">(ｳ)  </t>
    </r>
    <r>
      <rPr>
        <sz val="10"/>
        <color theme="1"/>
        <rFont val="ＭＳ Ｐ明朝"/>
        <family val="1"/>
        <charset val="128"/>
      </rPr>
      <t>スポーツコートＢと芝生広場の間の園路については、大型車両は双方向の通行を想定していることから、幅員は８ｍ以上を確保すること。なお、夜間の通行人を想定し、照明設備（「Ⅹ照明設備」参照）を設置すること。</t>
    </r>
  </si>
  <si>
    <t>(ｴ)  当該園路の公道との接続部は、平時に車両が通行できないよう、車止めを設けるとともに、大型車両の円滑かつ安全な通行を確保できるよう、道路法第24条の規定に係る基準（浦安市）に準拠した構造とすること。</t>
  </si>
  <si>
    <t>(ｵ)  災害時の緊急動線としての使用を想定し、段差や障害物のない連続性を確保すること。</t>
  </si>
  <si>
    <t>Ｗ　給水施設</t>
    <phoneticPr fontId="19"/>
  </si>
  <si>
    <t>(ｱ)  本施設内の適切な場所に利用者のための水飲み場や給水器を設置すること。</t>
  </si>
  <si>
    <t>(ｲ)  提案する人工芝システムに応じて、夏季に人工芝に散水するための散水装置を設置すること。</t>
  </si>
  <si>
    <t>Ｘ　植栽</t>
    <phoneticPr fontId="19"/>
  </si>
  <si>
    <t>(ｱ)  浦安市景観計画や浦安市宅地開発事業等に関する条例、浦安市緑の基本計画等を踏まえ、周辺環境との調和を図り、市民の憩いの場となるよう植栽景観を創出すること。</t>
  </si>
  <si>
    <t>(ｲ)  幹線道路沿いは、高木を連続して配置し、景観的な連続性を確保すること。</t>
  </si>
  <si>
    <t>Ｙ　照明設備</t>
    <phoneticPr fontId="19"/>
  </si>
  <si>
    <t>(ｱ)  夜間等の安全性を確保するため、スポーツコートＢと芝生広場の間の園路沿いに停電時でも点灯する照明を適切な間隔で設置すること。</t>
  </si>
  <si>
    <t>(ｲ)  避難動線や一時的に避難をする広場、その他災害時に使用する施設を考慮した配置とすること。</t>
  </si>
  <si>
    <t>（1） 事業実施体制</t>
  </si>
  <si>
    <t>(ｱ)  事業者は、本事業における設計、建設及び工事監理業務の実施にあたり、適切な業務実施体制を整備する。</t>
  </si>
  <si>
    <t>(ｲ)  事業者は、各業務の責任者及び市との連絡窓口として、設計業務及び工事監理業務においては管理技術者、建設業務においては現場代理人を配置する。</t>
  </si>
  <si>
    <t>(ｳ)  建設業務においては、建設業法に基づく主任技術者又は監理技術者（建築、土木）を配置する。また、当該技術者は現場代理人との兼務も認める。</t>
  </si>
  <si>
    <t>(ｴ)  主任技術者又は監理技術者（建築、土木）については、事業契約締結後、現場施工に着手するまでの期間（現場事務所の設置、資機材の搬入又は仮設工事等が開始されるまでの期間）及び工事完成後、検査が終了し事務手続き、後片付け等のみが残っている期間については、工事現場への専任を要しない。</t>
  </si>
  <si>
    <t>（1） 全般</t>
  </si>
  <si>
    <t>（2） 設計業務</t>
  </si>
  <si>
    <t>ア　事前調査業務</t>
    <phoneticPr fontId="19"/>
  </si>
  <si>
    <t>(ｱ)  市が今後提示する測量調査の資料を確認したうえで、本事業を適切に遂行するために追加の調査が必要であると判断した場合は、関係法令等に基づき自らの責任と費用において調査を実施すること。</t>
  </si>
  <si>
    <t>(ｴ)  着工前に、周辺住民等との調整及び建設に係る準備調査等を十分に行い、周辺住民等の理解及び安全確保を図るとともに、工事の円滑な進行に努めること。本施設の建設に伴う周辺住民等に及ぼす影響を十分に検討し、課題や問題の発生が想定される場合は、市と協議の上で適切な対策を講じること。</t>
  </si>
  <si>
    <t>イ　設計業務</t>
    <phoneticPr fontId="19"/>
  </si>
  <si>
    <t>(ｲ)  事業者は、設計業務の進捗状況等を記載した設計業務履行報告書を月１回市に提出する。</t>
  </si>
  <si>
    <t>(ｳ)  事業者は提案書に基づき、意匠・構造・電気設備・機械設備・外構の各要素についてデザインと技術の両面にわたり細部の検討を行うこと。</t>
  </si>
  <si>
    <t>(ｴ)  本事業終了時の解体撤去を踏まえ、躯体や仕上げ部材、設備機器等の選定にはライフサイクルコストに配慮するとともに、事業期間中の更新作業が効率的に行えるよう適切に計画すること。</t>
  </si>
  <si>
    <t>(ｵ)  什器・備品の内容は、別紙３「什器・備品リスト」を参考に、市と調整の上、施設ごとに必要な什器・備品の仕様を決定すること。</t>
  </si>
  <si>
    <t>(ｶ)  消防法、浦安市火災予防条例及び浦安消防署の指導に従って各種消防設備を設置すること。</t>
  </si>
  <si>
    <t>(ｷ)  使用機材は、耐久性、信頼性、耐震性などを考慮し、使用実績が豊富な材料を選定するとともに、長寿命、維持管理のしやすさ、省資源、省エネルギーに配慮すること。</t>
  </si>
  <si>
    <t>(ｸ)  使用機材、什器・備品等は、地震による脱落、破断等が発生しないように固定すること。また、機器類、配管、ラック等の耐震支持材は適切に見込むこと。</t>
  </si>
  <si>
    <t>(ｹ)  天井設置機器や器具及び配管等は、適切な落下防止措置をとること。</t>
  </si>
  <si>
    <t>(ｺ)  配管等については、地震や地盤沈下を考慮した計画とすること。</t>
  </si>
  <si>
    <t>(ｻ)  機器等には、維持管理等に必要なものを含め、必要な付属品一式を含むこと。</t>
  </si>
  <si>
    <t>(ｼ)  機器等は、特殊器具を用いず安全かつ容易に点検・保守管理が行える機種であるものとすること。また、保守管理が適切に行える動線・点検スペースを確保すること。</t>
  </si>
  <si>
    <t>(ｽ)  本施設において、雷保護を適切に施すこと。</t>
  </si>
  <si>
    <t>(ｿ)  施設運営にあたって必要な光熱水費等の費用を試算すること。</t>
  </si>
  <si>
    <t>承諾申請図書の内容
（基本設計完了時）</t>
    <phoneticPr fontId="19"/>
  </si>
  <si>
    <t>承諾申請図書の内容
（実施設計完了時）</t>
    <phoneticPr fontId="19"/>
  </si>
  <si>
    <t>ウ　各種申請等業務</t>
    <phoneticPr fontId="19"/>
  </si>
  <si>
    <t>（2） 建設業務</t>
  </si>
  <si>
    <t>ア　施工業務</t>
    <phoneticPr fontId="19"/>
  </si>
  <si>
    <t>(ｴ)  事業用地の仮囲いは、市が設置しているものを建設中も継続して使用することができる。なお、工事完了時における仮囲いの処分に関しては事業者が行うこと。また、提案内容に応じて現状の仮囲いとは別に新たに仮囲いが必要と判断した場合は、仮囲いの設置及び処分は事業者が行うものとする。</t>
  </si>
  <si>
    <t>(ｵ)  資材置場、資材搬入路、仮設事務所等の仮設計画については市と十分協議し、周辺環境への支障が生じないように留意する。また、整理整頓を励行し、火災、盗難等の事故防止に努める。</t>
  </si>
  <si>
    <t>(ｶ)  工事中の危険防止対策を十分行い、併せて作業従事者への安全教育を徹底し、労務災害の発生がないように努める。</t>
  </si>
  <si>
    <t>(ｷ)  周辺住民への情報提供のため、工事進捗状況の掲示設備を設ける。</t>
  </si>
  <si>
    <t>(ｹ)  施工業務の実施に当たっては、市内事業者の活用や市内事業者からの調達など、地域経済活性化への貢献に努める。</t>
  </si>
  <si>
    <t>(ｼ)  工事で発生した廃棄物等については、法令等に定められたとおり適切に処分する。また、再生利用可能な廃材については、積極的に再利用を検討する。</t>
  </si>
  <si>
    <t>(ｽ)  本事業における建設工事は、４週８休を考慮した工期設定及び労務割増しを見込んでいるため、その趣旨を踏まえた計画とする。</t>
  </si>
  <si>
    <t>(ｾ)  原則として作業日は土曜と日曜を休工し、作業時間は近隣住民及び周辺環境に十分に配慮した設定とすること。必要に応じて週末に工事を行う場合は、市の承諾を得る。　</t>
  </si>
  <si>
    <t>イ　什器・備品調達業務</t>
    <phoneticPr fontId="19"/>
  </si>
  <si>
    <r>
      <t>(ｱ)  什器・備品は</t>
    </r>
    <r>
      <rPr>
        <sz val="10"/>
        <color rgb="FF000000"/>
        <rFont val="ＭＳ Ｐ明朝"/>
        <family val="1"/>
        <charset val="128"/>
      </rPr>
      <t>、別紙３「什器・備品リスト」に基づき</t>
    </r>
    <r>
      <rPr>
        <sz val="10"/>
        <color theme="1"/>
        <rFont val="ＭＳ Ｐ明朝"/>
        <family val="1"/>
        <charset val="128"/>
      </rPr>
      <t>市と調整のうえ決定した内容に従い、事業者が調達及び設置する。</t>
    </r>
  </si>
  <si>
    <t>(ｲ)  本施設における什器・備品は、既製品の調達を基本とするが、事業者の提案により同等以上の機能を有する造作等の什器・備品を計画することも認める。</t>
  </si>
  <si>
    <t>(ｱ)  事業者は、設計及び建設業務に伴う各種申請の手続きを事業スケジュールに支障がないよう適切な時期に実施すること。なお、各種申請に係る費用は事業者の負担とする。</t>
  </si>
  <si>
    <t>(ｲ)  各種許認可取得時には市にその旨の報告を行うこと。</t>
  </si>
  <si>
    <t>エ　開業準備業務</t>
    <phoneticPr fontId="19"/>
  </si>
  <si>
    <r>
      <t xml:space="preserve">(ｱ)  </t>
    </r>
    <r>
      <rPr>
        <sz val="10"/>
        <color theme="1"/>
        <rFont val="ＭＳ Ｐ明朝"/>
        <family val="1"/>
        <charset val="128"/>
      </rPr>
      <t>事業者は、本</t>
    </r>
    <r>
      <rPr>
        <sz val="10"/>
        <color rgb="FF000000"/>
        <rFont val="ＭＳ Ｐ明朝"/>
        <family val="1"/>
        <charset val="128"/>
      </rPr>
      <t>施設に付属する各種設備機器、什器・備品等の取扱いに関し、市が指定する本施設の指定管理者への説明を本施設の引渡しまでに行う。</t>
    </r>
  </si>
  <si>
    <t>(ｲ)  事業者は上記の取扱いに関するマニュアルを本施設の引渡しまでに作成し、市に提出する。</t>
  </si>
  <si>
    <t>オ　近隣対応業務</t>
    <phoneticPr fontId="19"/>
  </si>
  <si>
    <t>(ｱ)  騒音、振動、悪臭、公害、粉塵飛散、交通渋滞、電波障害その他、建設工事が近隣の生活環境に与える影響を勘案し、一般的に求められる範囲の対応を実施すること。</t>
  </si>
  <si>
    <t>(ｲ)  工事の騒音・振動については公害防止条例その他諸官庁の規則を守り、騒音・振動が出る恐れのある工事、通行人・近隣住民及びその他関係者に対して影響があると考えられる工事については、事前にスケジュール等を調整の上、事業者が近隣住民及び関係者に作業１週間前を目途に周知し、トラブルがないよう施工すること。なお、騒音・振動については常時モニタリング可能な設備を設置すること。</t>
  </si>
  <si>
    <t>(ｳ)  工事に伴い周辺住民等及び周辺地域に損害又は被害が発生した場合の修繕・補償等については、事業者が負担する。</t>
  </si>
  <si>
    <t>（3） 性能保証</t>
  </si>
  <si>
    <t>本施設の性能はすべて事業者の責任により発揮させるものとし、要求水準書に明示されてない事項であっても性能を発揮するために当然必要なものは市の指示に従い、事業者の負担で施工する。事業者は、本施設の引渡し前に、要求水準書で要求する性能を満足していることを確認する。</t>
    <phoneticPr fontId="19"/>
  </si>
  <si>
    <t>（1）工事監理業務</t>
    <phoneticPr fontId="19"/>
  </si>
  <si>
    <t>イ　中間確認</t>
    <phoneticPr fontId="19"/>
  </si>
  <si>
    <t>(ｱ)  事業者は、主要な構造部、基礎、埋設部分その他完成後の確認が困難となる工程及び市が指定する重要工程について、施工段階に応じて中間確認を実施するものとし、中間確認を行う場合は事前に市へ通知しなければならない。</t>
  </si>
  <si>
    <t>ウ　竣工検査</t>
    <phoneticPr fontId="19"/>
  </si>
  <si>
    <t>(ｱ)  事業者は、竣工時に完成検査及び設備機器、備品等の試運転検査等を行う。</t>
  </si>
  <si>
    <t>（様式9-2）</t>
    <rPh sb="1" eb="3">
      <t>ヨウシキ</t>
    </rPh>
    <phoneticPr fontId="19"/>
  </si>
  <si>
    <t>企業名</t>
    <rPh sb="0" eb="2">
      <t>キギョウ</t>
    </rPh>
    <rPh sb="2" eb="3">
      <t>メイ</t>
    </rPh>
    <phoneticPr fontId="10"/>
  </si>
  <si>
    <t>質問者名</t>
    <rPh sb="0" eb="3">
      <t>シツモンシャ</t>
    </rPh>
    <rPh sb="3" eb="4">
      <t>メイ</t>
    </rPh>
    <phoneticPr fontId="10"/>
  </si>
  <si>
    <t>提出日　　令和８年　　月　　日</t>
    <rPh sb="0" eb="2">
      <t>テイシュツ</t>
    </rPh>
    <rPh sb="2" eb="3">
      <t>ビ</t>
    </rPh>
    <rPh sb="5" eb="7">
      <t>レイワ</t>
    </rPh>
    <rPh sb="8" eb="9">
      <t>ネン</t>
    </rPh>
    <rPh sb="11" eb="12">
      <t>ガツ</t>
    </rPh>
    <rPh sb="14" eb="15">
      <t>ニチ</t>
    </rPh>
    <phoneticPr fontId="10"/>
  </si>
  <si>
    <t>（様式１）</t>
    <rPh sb="1" eb="3">
      <t>ヨウシキ</t>
    </rPh>
    <phoneticPr fontId="1"/>
  </si>
  <si>
    <t>(ｲ)  ダイヤル錠式ロッカー（無料、男女各50人分以上）を設置すること。</t>
    <phoneticPr fontId="1"/>
  </si>
  <si>
    <t>また、該当する様式がない場合は、様式番号の欄については空欄とする。</t>
    <rPh sb="3" eb="5">
      <t>ガイトウ</t>
    </rPh>
    <rPh sb="7" eb="9">
      <t>ヨウシキ</t>
    </rPh>
    <rPh sb="12" eb="14">
      <t>バアイ</t>
    </rPh>
    <rPh sb="16" eb="18">
      <t>ヨウシキ</t>
    </rPh>
    <rPh sb="18" eb="20">
      <t>バンゴウ</t>
    </rPh>
    <rPh sb="21" eb="22">
      <t>ラン</t>
    </rPh>
    <rPh sb="27" eb="29">
      <t>クウラン</t>
    </rPh>
    <phoneticPr fontId="1"/>
  </si>
  <si>
    <t>第1期設計期間は、R9.4からR9.10
第1期建設・工事監理期間は、R9.11からR10.9
第2期設計期間は、R9.4からR10.9
第2期建設・工事監理期間は、R10.10からR12.10</t>
    <rPh sb="0" eb="1">
      <t>ダイ</t>
    </rPh>
    <rPh sb="2" eb="3">
      <t>キ</t>
    </rPh>
    <rPh sb="3" eb="5">
      <t>セッケイ</t>
    </rPh>
    <rPh sb="5" eb="7">
      <t>キカン</t>
    </rPh>
    <phoneticPr fontId="19"/>
  </si>
  <si>
    <t>(ｹ)  施設内は、運動、イベント、会議時においても以下の温度湿度を維持し、エリア内で過度な温度差が生じないようにすること。また換気性能として、在館者密度が高いイベント時等においても、二酸化炭素濃度は1,000ppm以下を維持し、館内の空気環境を清浄に保てるようにすること。
　・夏期・冷房時：室温27℃以下、相対湿度60％以下を維持できること。
　・冬期・暖房時：室温20℃以上を維持できること。
　・無運動時/軽運動時：冬期は室温18℃以上を維持できること。</t>
    <phoneticPr fontId="1"/>
  </si>
  <si>
    <t>(ｱ)   災害時に必要となる食糧、生活必需品、避難所運営資機材等を保管するため、100㎡程度の防災備蓄倉庫を設置すること。保管する災害備蓄品は市が調達するものとし、内容は以下を想定する。
【災害備蓄品の例】毛布・担架・テント・組立て式トイレ・発電機・非常食　等</t>
    <phoneticPr fontId="1"/>
  </si>
  <si>
    <t>① 歩行者、自転車、自動車の動線、また、大会、イベント利用、一般利用の多様な利用形態に対応できる配置・動線計画とし、運営・維持管理が容易な計画とすること。</t>
    <phoneticPr fontId="1"/>
  </si>
  <si>
    <t>・施設概要説明書
・設計基本数値計算書
・設計仕様書（土木・建築設備、機械設備、電気設備）
・図面（配置図、各階平面図、立面図、断面図等）
・全体工事工程
・その他必要な図書</t>
    <phoneticPr fontId="19"/>
  </si>
  <si>
    <t>・承諾申請図書一覧表
・土木・建築詳細図（構造図、断面図、各部詳細図、建築意匠図、建築設備図、外構図等）
・ 各工事仕様書
・ 各工事計算書
・ 各工事積算内訳書
・鳥観図
・その他必要な図書</t>
    <phoneticPr fontId="19"/>
  </si>
  <si>
    <t>内訳書</t>
    <rPh sb="0" eb="3">
      <t>ウチワケショ</t>
    </rPh>
    <phoneticPr fontId="15"/>
  </si>
  <si>
    <t>イ　契約期間中、事業用地において以下の防塵対策及び草刈りを実施し、事業用地を適正に管理すること。
   防塵対策：防塵剤の散布（適宜）
   草刈り：仮囲い外周の雑草の除去（適宜※令和８年度は３回予定）</t>
    <phoneticPr fontId="19"/>
  </si>
  <si>
    <t>屋内外スポーツ施設の受付等、50㎡程度</t>
    <phoneticPr fontId="1"/>
  </si>
  <si>
    <t>スポーツコートの受付等、35㎡程度</t>
    <phoneticPr fontId="1"/>
  </si>
  <si>
    <t>(ｵ)  人工芝の詳細な仕様は以下のとおり。
【パイル】
素材：ポリエチレン
製法（形状）：モノフィラメントヤーン
長さ（丈）：主パイル：30mm以上
厚み：主パイル：300μm以上
【ショックパッド】
厚み：10mm以上
【性能】
フットサル用途に十分な耐摩耗性、衝撃吸収性を有すること。</t>
    <rPh sb="113" eb="115">
      <t>セイノウ</t>
    </rPh>
    <phoneticPr fontId="1"/>
  </si>
  <si>
    <t>第３</t>
    <rPh sb="0" eb="1">
      <t>ダイ</t>
    </rPh>
    <phoneticPr fontId="1"/>
  </si>
  <si>
    <t>（6） 事業用地</t>
    <phoneticPr fontId="1"/>
  </si>
  <si>
    <t>容積率：200%
建蔽率：60%
日影規制；：対象は高さが10mを超える建築物
日影規制時間（4時間/2.5時間、測定面4m）</t>
    <phoneticPr fontId="1"/>
  </si>
  <si>
    <t>第１</t>
    <rPh sb="0" eb="1">
      <t>ダイ</t>
    </rPh>
    <phoneticPr fontId="1"/>
  </si>
  <si>
    <t>第２</t>
    <rPh sb="0" eb="1">
      <t>ダイ</t>
    </rPh>
    <phoneticPr fontId="1"/>
  </si>
  <si>
    <t>(ｴ)  更衣室にはダイヤル錠式のロッカー（無料、男女各80人分以上）を設置すること。</t>
    <phoneticPr fontId="1"/>
  </si>
  <si>
    <t>(ｱ)　事業者は、設計完了後、速やかに建設業務計画書を作成のうえ、市に提出し承諾を得ること。なお、建設業務計画書には、業務実施体制を記載する。</t>
    <phoneticPr fontId="1"/>
  </si>
  <si>
    <t>(ｲ)　事業者は、関係法令及び工事の安全等に関する指針等を遵守し、要求水準書等及び設計図書に基づき建設業務を実施する。</t>
    <phoneticPr fontId="1"/>
  </si>
  <si>
    <t>(ｳ)  工事にあたっては、原則として仮設工事も含めて事業用地内で行うものとし、これによりがたい場合は市と協議する。</t>
    <phoneticPr fontId="1"/>
  </si>
  <si>
    <t>(ﾂ)  基本的には土足とするが、アリーナ内では上履きに履き替える仕様とし、更衣室（シャワー室を含む）では靴を脱ぐことを想定した計画とする。そのため、アリーナ及び更衣室について、適正な位置及び台数の下駄箱設置又は代替案を提案すること 。</t>
    <rPh sb="60" eb="62">
      <t>ソウテイ</t>
    </rPh>
    <rPh sb="64" eb="66">
      <t>ケイカク</t>
    </rPh>
    <rPh sb="79" eb="80">
      <t>オヨ</t>
    </rPh>
    <rPh sb="89" eb="91">
      <t>テキセイ</t>
    </rPh>
    <rPh sb="92" eb="94">
      <t>イチ</t>
    </rPh>
    <rPh sb="94" eb="95">
      <t>オヨ</t>
    </rPh>
    <rPh sb="96" eb="98">
      <t>ダイスウ</t>
    </rPh>
    <rPh sb="99" eb="102">
      <t>ゲタバコ</t>
    </rPh>
    <rPh sb="104" eb="105">
      <t>マタ</t>
    </rPh>
    <rPh sb="106" eb="109">
      <t>ダイタイアン</t>
    </rPh>
    <rPh sb="110" eb="112">
      <t>テイアン</t>
    </rPh>
    <phoneticPr fontId="19"/>
  </si>
  <si>
    <t>(ｴ)　ラグビー用ゴールポストの埋設管及びコーナーフラッグの埋込ソケットを設置すること。</t>
    <phoneticPr fontId="1"/>
  </si>
  <si>
    <t>(ｵ)  事業用地が住宅地に近いことから、周辺の住環境に配慮し、夜間照明は設置しない。</t>
    <phoneticPr fontId="1"/>
  </si>
  <si>
    <t>(ｶ)  コートの素材は、サッカー・ラグビー両方に対応できるロングパイル人工芝とすること。</t>
    <phoneticPr fontId="1"/>
  </si>
  <si>
    <t>(ｷ)  人工芝は、透水性を持たせ、雨水を迅速に表面排水でき、水たまりの発生を抑制するとともに、雨天時の利用も可能なものを採用すること。また、浸透した雨水は、排水設備によりフィールド外に排水できる構造であること。</t>
    <phoneticPr fontId="1"/>
  </si>
  <si>
    <t>(ｸ)  マイクロプラスチック流出抑制の観点から、人工芝面からのインフィル材の流出を抑制できる構造とし、インフィル材および芝片等の外部流出抑制に配慮した計画とすること。
【マイクロプラスチック流出対策の例】
・　側溝・集水桝にインフィル材を捕捉可能なフィルターバスケット等の捕集装置を設置し、容易に取り外し・清掃が可能な構造とする。
・　人工芝に面する縁部は、インフィル材が直接側溝等へ流入しない高さ・形状の立ち上がりを有する断面計画とする。
・　マイクロプラスチック問題への配慮がされた製品を採用する。</t>
    <phoneticPr fontId="1"/>
  </si>
  <si>
    <r>
      <t xml:space="preserve">(ｹ)  </t>
    </r>
    <r>
      <rPr>
        <sz val="10"/>
        <color theme="1"/>
        <rFont val="ＭＳ Ｐ明朝"/>
        <family val="1"/>
        <charset val="128"/>
      </rPr>
      <t>利用者の安全確保のため、夏場の表面温度抑制等の暑熱対策への配慮がされた人工芝システムを採用す</t>
    </r>
    <r>
      <rPr>
        <sz val="10"/>
        <color rgb="FF000000"/>
        <rFont val="ＭＳ Ｐ明朝"/>
        <family val="1"/>
        <charset val="128"/>
      </rPr>
      <t>ること。</t>
    </r>
    <phoneticPr fontId="1"/>
  </si>
  <si>
    <r>
      <t>(ｺ)  人工芝の</t>
    </r>
    <r>
      <rPr>
        <sz val="10"/>
        <color rgb="FF000000"/>
        <rFont val="ＭＳ Ｐ明朝"/>
        <family val="1"/>
        <charset val="128"/>
      </rPr>
      <t>施工業者は着工前に採用する材料承認願い及びサンプルを提出し、監督員の</t>
    </r>
    <r>
      <rPr>
        <sz val="10"/>
        <color theme="1"/>
        <rFont val="ＭＳ Ｐ明朝"/>
        <family val="1"/>
        <charset val="128"/>
      </rPr>
      <t>承諾を得ること。</t>
    </r>
    <phoneticPr fontId="1"/>
  </si>
  <si>
    <t>(ｻ)  人工芝は、公益財団法人日本サッカー協会の「JFAロングパイル人工芝ガイドライン」（2026年４月）に準拠すること。</t>
    <phoneticPr fontId="1"/>
  </si>
  <si>
    <t>(ｼ)  人工芝の敷設前（下地完成時）に、下記の下地検査（傾斜、平坦性及び基盤の透水性）を実施し、結果を監督員に提出すること。
※【試験項目】①試験方法②基準値
【傾斜】①現場レベル測定　②0～1.0％（センターから各コーナー方向に対して）
【平坦性】①平坦性測定試験（3mプロフィルメータ使用時）　②各ライン2.4mm以下
【基盤の透水性】①現場透水試験器　②15秒以下/300ml</t>
    <rPh sb="82" eb="84">
      <t>ケイシャ</t>
    </rPh>
    <rPh sb="122" eb="125">
      <t>ヘイタンセイ</t>
    </rPh>
    <phoneticPr fontId="1"/>
  </si>
  <si>
    <t>(ｽ)  人工芝敷設後に下記の運動性能をフィールドにて確認し、結果を監督員に提出すること。
※【試験項目】①試験方法②基準値
【ボールの垂直反発高さ】①EN 12235　②0.6-1.0m
【ボールの転がり】①FIFA Test Method 03　②4-10ｍ
【衝撃吸収性】①FIFA Test Method 04a　②50-70％
【垂直変位】①FIFA Test Method 05a　②4-11mm
【回転抵抗】EN 15301-1　②25-50Nm</t>
    <rPh sb="48" eb="50">
      <t>シケン</t>
    </rPh>
    <rPh sb="50" eb="52">
      <t>コウモク</t>
    </rPh>
    <rPh sb="54" eb="56">
      <t>シケン</t>
    </rPh>
    <rPh sb="56" eb="58">
      <t>ホウホウ</t>
    </rPh>
    <rPh sb="59" eb="62">
      <t>キジュンチ</t>
    </rPh>
    <phoneticPr fontId="19"/>
  </si>
  <si>
    <t>(ｾ)  人工芝の詳細な仕様は以下のとおり。
【パイル】
素材：ポリエチレン
製法（形状）：モノフィラメントヤーン
長さ（丈）：60mm以上65mm以下
厚み：330μm以上※応力集中による人工芝切れを防ぐため中軸仕様等の一部のみが厚いパイルは除く
その他：FIFA品質保証プログラムに認定されたパイルを使用し、かつFIFA推奨人工芝プロバイダーが提供する人工芝パイルを使用した製品であること。
また、World Rugby認定人工芝フィールドの取得実績のある製品、または取得可能な製品とすること。
【充填材】
素材：EPDMチップ＋珪砂を標準とする。ただし、要求水準を満足し、同等以上の耐久性、安全性及び維持管理性を有する充填材の採用を認める。
【ショックパッド】
厚み：15mm以上</t>
    <rPh sb="127" eb="128">
      <t>タ</t>
    </rPh>
    <phoneticPr fontId="19"/>
  </si>
  <si>
    <t>(ｳ)  サッカー（少年サッカー（８人制）を含む。）及びラグビーの各種ラインについては、視認性が高く、耐久性・耐摩耗性に優れたライン材を用いて明確に表示すること。</t>
    <phoneticPr fontId="1"/>
  </si>
  <si>
    <t>(ｴ)	「Ｋ　スポーツコートＡ」の(ｵ)及び(ｷ)から(ｺ)の要件を満たすこと。</t>
    <phoneticPr fontId="1"/>
  </si>
  <si>
    <t>(ｸ)	市及び指定管理者が施設の運営に際して使用する管理用Wifiを整備すること。なお、ネットワーク接続工事については市が行うため、事業者は必要な配管、配線工事を行うものとする。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</si>
</sst>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10"/>
      <name val="ＭＳ 明朝"/>
      <family val="1"/>
      <charset val="128"/>
    </font>
    <font>
      <sz val="10.5"/>
      <color theme="1"/>
      <name val="ＭＳ Ｐ明朝"/>
      <family val="1"/>
      <charset val="128"/>
    </font>
    <font>
      <sz val="9"/>
      <color theme="1"/>
      <name val="ＭＳ Ｐ明朝"/>
      <family val="1"/>
      <charset val="128"/>
    </font>
    <font>
      <sz val="8"/>
      <color theme="1"/>
      <name val="ＭＳ Ｐ明朝"/>
      <family val="1"/>
      <charset val="128"/>
    </font>
    <font>
      <sz val="10"/>
      <color theme="1"/>
      <name val="ＭＳ Ｐ明朝"/>
      <family val="1"/>
      <charset val="128"/>
    </font>
    <font>
      <b/>
      <sz val="10.5"/>
      <name val="ＭＳ 明朝"/>
      <family val="1"/>
      <charset val="128"/>
    </font>
    <font>
      <sz val="14"/>
      <name val="ＭＳ Ｐ明朝"/>
      <family val="1"/>
      <charset val="128"/>
    </font>
    <font>
      <sz val="7"/>
      <color theme="1"/>
      <name val="ＭＳ Ｐ明朝"/>
      <family val="1"/>
      <charset val="128"/>
    </font>
    <font>
      <sz val="11"/>
      <name val="ＭＳ Ｐゴシック"/>
      <family val="3"/>
      <charset val="128"/>
    </font>
    <font>
      <sz val="11"/>
      <color theme="1"/>
      <name val="ＭＳ Ｐゴシック"/>
      <family val="2"/>
      <charset val="128"/>
    </font>
    <font>
      <sz val="6"/>
      <name val="ＭＳ Ｐゴシック"/>
      <family val="2"/>
      <charset val="128"/>
    </font>
    <font>
      <sz val="7.5"/>
      <name val="ＭＳ Ｐ明朝"/>
      <family val="1"/>
      <charset val="128"/>
    </font>
    <font>
      <sz val="8"/>
      <name val="ＭＳ Ｐ明朝"/>
      <family val="1"/>
      <charset val="128"/>
    </font>
    <font>
      <sz val="11"/>
      <color theme="1"/>
      <name val="ＭＳ Ｐゴシック"/>
      <family val="2"/>
      <scheme val="minor"/>
    </font>
    <font>
      <sz val="6"/>
      <name val="ＭＳ Ｐゴシック"/>
      <family val="3"/>
      <charset val="128"/>
      <scheme val="minor"/>
    </font>
    <font>
      <sz val="14"/>
      <color theme="1"/>
      <name val="ＭＳ ゴシック"/>
      <family val="3"/>
      <charset val="128"/>
    </font>
    <font>
      <sz val="11"/>
      <color theme="1"/>
      <name val="ＭＳ Ｐ明朝"/>
      <family val="1"/>
      <charset val="128"/>
    </font>
    <font>
      <sz val="10"/>
      <color rgb="FF000000"/>
      <name val="ＭＳ Ｐ明朝"/>
      <family val="1"/>
      <charset val="128"/>
    </font>
    <font>
      <sz val="10"/>
      <color theme="1"/>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s>
  <borders count="68">
    <border>
      <left/>
      <right/>
      <top/>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auto="1"/>
      </right>
      <top style="medium">
        <color indexed="64"/>
      </top>
      <bottom style="medium">
        <color indexed="64"/>
      </bottom>
      <diagonal/>
    </border>
    <border>
      <left style="hair">
        <color auto="1"/>
      </left>
      <right/>
      <top style="medium">
        <color indexed="64"/>
      </top>
      <bottom style="medium">
        <color indexed="64"/>
      </bottom>
      <diagonal/>
    </border>
    <border>
      <left/>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right style="hair">
        <color auto="1"/>
      </right>
      <top style="medium">
        <color indexed="64"/>
      </top>
      <bottom/>
      <diagonal/>
    </border>
    <border>
      <left style="hair">
        <color auto="1"/>
      </left>
      <right style="hair">
        <color auto="1"/>
      </right>
      <top style="medium">
        <color indexed="64"/>
      </top>
      <bottom/>
      <diagonal/>
    </border>
    <border>
      <left style="hair">
        <color auto="1"/>
      </left>
      <right style="medium">
        <color indexed="64"/>
      </right>
      <top style="medium">
        <color indexed="64"/>
      </top>
      <bottom/>
      <diagonal/>
    </border>
    <border>
      <left style="thin">
        <color indexed="64"/>
      </left>
      <right/>
      <top style="medium">
        <color indexed="64"/>
      </top>
      <bottom style="hair">
        <color indexed="64"/>
      </bottom>
      <diagonal/>
    </border>
    <border>
      <left style="hair">
        <color auto="1"/>
      </left>
      <right style="hair">
        <color auto="1"/>
      </right>
      <top style="medium">
        <color indexed="64"/>
      </top>
      <bottom style="hair">
        <color indexed="64"/>
      </bottom>
      <diagonal/>
    </border>
    <border>
      <left style="hair">
        <color auto="1"/>
      </left>
      <right/>
      <top style="medium">
        <color indexed="64"/>
      </top>
      <bottom style="hair">
        <color indexed="64"/>
      </bottom>
      <diagonal/>
    </border>
    <border>
      <left style="hair">
        <color auto="1"/>
      </left>
      <right style="medium">
        <color indexed="64"/>
      </right>
      <top style="medium">
        <color indexed="64"/>
      </top>
      <bottom style="hair">
        <color indexed="64"/>
      </bottom>
      <diagonal/>
    </border>
    <border>
      <left style="thin">
        <color auto="1"/>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medium">
        <color indexed="64"/>
      </right>
      <top/>
      <bottom style="hair">
        <color indexed="64"/>
      </bottom>
      <diagonal/>
    </border>
    <border>
      <left style="hair">
        <color auto="1"/>
      </left>
      <right style="hair">
        <color auto="1"/>
      </right>
      <top/>
      <bottom style="thin">
        <color auto="1"/>
      </bottom>
      <diagonal/>
    </border>
    <border>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medium">
        <color indexed="64"/>
      </right>
      <top style="thin">
        <color indexed="64"/>
      </top>
      <bottom style="thin">
        <color indexed="64"/>
      </bottom>
      <diagonal/>
    </border>
    <border>
      <left/>
      <right style="thin">
        <color indexed="64"/>
      </right>
      <top/>
      <bottom/>
      <diagonal/>
    </border>
    <border>
      <left style="hair">
        <color auto="1"/>
      </left>
      <right style="medium">
        <color indexed="64"/>
      </right>
      <top/>
      <bottom style="thin">
        <color auto="1"/>
      </bottom>
      <diagonal/>
    </border>
    <border>
      <left style="medium">
        <color auto="1"/>
      </left>
      <right/>
      <top/>
      <bottom style="medium">
        <color auto="1"/>
      </bottom>
      <diagonal/>
    </border>
    <border>
      <left/>
      <right/>
      <top/>
      <bottom style="medium">
        <color auto="1"/>
      </bottom>
      <diagonal/>
    </border>
    <border>
      <left/>
      <right/>
      <top style="thin">
        <color indexed="64"/>
      </top>
      <bottom style="medium">
        <color indexed="64"/>
      </bottom>
      <diagonal/>
    </border>
    <border>
      <left/>
      <right style="hair">
        <color auto="1"/>
      </right>
      <top style="thin">
        <color indexed="64"/>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style="hair">
        <color auto="1"/>
      </left>
      <right/>
      <top style="hair">
        <color auto="1"/>
      </top>
      <bottom style="hair">
        <color auto="1"/>
      </bottom>
      <diagonal/>
    </border>
    <border>
      <left style="hair">
        <color auto="1"/>
      </left>
      <right style="medium">
        <color indexed="64"/>
      </right>
      <top style="hair">
        <color auto="1"/>
      </top>
      <bottom style="hair">
        <color auto="1"/>
      </bottom>
      <diagonal/>
    </border>
    <border>
      <left style="thin">
        <color indexed="64"/>
      </left>
      <right style="hair">
        <color auto="1"/>
      </right>
      <top style="hair">
        <color indexed="64"/>
      </top>
      <bottom style="hair">
        <color indexed="64"/>
      </bottom>
      <diagonal/>
    </border>
    <border>
      <left style="hair">
        <color auto="1"/>
      </left>
      <right style="hair">
        <color auto="1"/>
      </right>
      <top style="hair">
        <color auto="1"/>
      </top>
      <bottom/>
      <diagonal/>
    </border>
    <border>
      <left style="hair">
        <color auto="1"/>
      </left>
      <right/>
      <top style="hair">
        <color auto="1"/>
      </top>
      <bottom/>
      <diagonal/>
    </border>
    <border>
      <left style="hair">
        <color auto="1"/>
      </left>
      <right/>
      <top/>
      <bottom/>
      <diagonal/>
    </border>
    <border>
      <left style="hair">
        <color auto="1"/>
      </left>
      <right style="hair">
        <color auto="1"/>
      </right>
      <top style="thin">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5">
    <xf numFmtId="0" fontId="0" fillId="0" borderId="0">
      <alignment vertical="center"/>
    </xf>
    <xf numFmtId="0" fontId="13" fillId="0" borderId="0">
      <alignment vertical="center"/>
    </xf>
    <xf numFmtId="0" fontId="14" fillId="0" borderId="0">
      <alignment vertical="center"/>
    </xf>
    <xf numFmtId="38" fontId="14" fillId="0" borderId="0" applyFont="0" applyFill="0" applyBorder="0" applyAlignment="0" applyProtection="0">
      <alignment vertical="center"/>
    </xf>
    <xf numFmtId="0" fontId="18" fillId="0" borderId="0"/>
  </cellStyleXfs>
  <cellXfs count="179">
    <xf numFmtId="0" fontId="0" fillId="0" borderId="0" xfId="0">
      <alignment vertical="center"/>
    </xf>
    <xf numFmtId="0" fontId="9" fillId="0" borderId="1" xfId="0" applyFont="1" applyBorder="1">
      <alignment vertical="center"/>
    </xf>
    <xf numFmtId="0" fontId="6" fillId="0" borderId="1" xfId="0" applyFont="1" applyBorder="1" applyAlignment="1">
      <alignment wrapText="1"/>
    </xf>
    <xf numFmtId="0" fontId="7" fillId="0" borderId="0" xfId="0" applyFont="1" applyAlignment="1">
      <alignment horizontal="justify" vertical="top" wrapText="1"/>
    </xf>
    <xf numFmtId="0" fontId="8" fillId="0" borderId="1" xfId="0" applyFont="1" applyBorder="1" applyAlignment="1">
      <alignment wrapText="1"/>
    </xf>
    <xf numFmtId="0" fontId="8" fillId="0" borderId="1" xfId="0" applyFont="1" applyBorder="1" applyAlignment="1">
      <alignment horizontal="right" vertical="center" wrapText="1"/>
    </xf>
    <xf numFmtId="0" fontId="3" fillId="0" borderId="0" xfId="0" applyFont="1" applyAlignment="1">
      <alignment vertical="center" wrapText="1"/>
    </xf>
    <xf numFmtId="0" fontId="4" fillId="0" borderId="0" xfId="0" applyFont="1">
      <alignment vertical="center"/>
    </xf>
    <xf numFmtId="0" fontId="2" fillId="0" borderId="0" xfId="0" applyFont="1" applyAlignment="1">
      <alignment horizontal="justify" vertical="center" wrapText="1"/>
    </xf>
    <xf numFmtId="0" fontId="8" fillId="0" borderId="2" xfId="0" applyFont="1" applyBorder="1" applyAlignment="1">
      <alignment horizontal="center" vertical="center" wrapText="1"/>
    </xf>
    <xf numFmtId="0" fontId="4" fillId="0" borderId="0" xfId="0" applyFont="1" applyAlignment="1">
      <alignment horizontal="right" vertical="center"/>
    </xf>
    <xf numFmtId="0" fontId="8" fillId="0" borderId="13" xfId="0" applyFont="1" applyBorder="1" applyAlignment="1">
      <alignment horizontal="center" vertical="center" wrapText="1"/>
    </xf>
    <xf numFmtId="49" fontId="5" fillId="0" borderId="0" xfId="0" applyNumberFormat="1" applyFont="1">
      <alignment vertical="center"/>
    </xf>
    <xf numFmtId="0" fontId="3" fillId="0" borderId="1" xfId="0" applyFont="1" applyBorder="1">
      <alignment vertical="center"/>
    </xf>
    <xf numFmtId="0" fontId="6" fillId="0" borderId="0" xfId="0" applyFont="1" applyAlignment="1">
      <alignment wrapText="1"/>
    </xf>
    <xf numFmtId="49" fontId="7" fillId="0" borderId="12" xfId="0" applyNumberFormat="1" applyFont="1" applyBorder="1" applyAlignment="1">
      <alignment horizontal="center" vertical="center" wrapText="1"/>
    </xf>
    <xf numFmtId="0" fontId="8" fillId="0" borderId="0" xfId="0" applyFont="1" applyAlignment="1">
      <alignment horizontal="center" vertical="center" wrapText="1"/>
    </xf>
    <xf numFmtId="0" fontId="5" fillId="0" borderId="0" xfId="1" applyFont="1">
      <alignment vertical="center"/>
    </xf>
    <xf numFmtId="0" fontId="8" fillId="0" borderId="20" xfId="0" applyFont="1" applyBorder="1" applyAlignment="1">
      <alignment horizontal="center" vertical="center" wrapText="1"/>
    </xf>
    <xf numFmtId="0" fontId="5" fillId="0" borderId="7" xfId="1" applyFont="1" applyBorder="1">
      <alignment vertical="center"/>
    </xf>
    <xf numFmtId="0" fontId="8" fillId="0" borderId="7" xfId="0" applyFont="1" applyBorder="1" applyAlignment="1">
      <alignment horizontal="center"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3" fillId="0" borderId="0" xfId="2" applyFont="1">
      <alignment vertical="center"/>
    </xf>
    <xf numFmtId="38" fontId="3" fillId="0" borderId="0" xfId="3" applyFont="1">
      <alignment vertical="center"/>
    </xf>
    <xf numFmtId="0" fontId="3" fillId="0" borderId="30" xfId="2" applyFont="1" applyBorder="1" applyAlignment="1">
      <alignment horizontal="center" vertical="center"/>
    </xf>
    <xf numFmtId="0" fontId="3" fillId="0" borderId="31" xfId="2" applyFont="1" applyBorder="1" applyAlignment="1">
      <alignment horizontal="center" vertical="center"/>
    </xf>
    <xf numFmtId="0" fontId="3" fillId="0" borderId="32" xfId="2" applyFont="1" applyBorder="1" applyAlignment="1">
      <alignment horizontal="center" vertical="center"/>
    </xf>
    <xf numFmtId="0" fontId="3" fillId="0" borderId="33" xfId="2" applyFont="1" applyBorder="1" applyAlignment="1">
      <alignment horizontal="center" vertical="center"/>
    </xf>
    <xf numFmtId="38" fontId="3" fillId="0" borderId="34" xfId="3" applyFont="1" applyBorder="1" applyAlignment="1">
      <alignment horizontal="center" vertical="center"/>
    </xf>
    <xf numFmtId="0" fontId="3" fillId="0" borderId="35" xfId="2" applyFont="1" applyBorder="1" applyAlignment="1">
      <alignment horizontal="center" vertical="center"/>
    </xf>
    <xf numFmtId="0" fontId="3" fillId="2" borderId="31" xfId="2" applyFont="1" applyFill="1" applyBorder="1" applyAlignment="1">
      <alignment horizontal="center" vertical="center"/>
    </xf>
    <xf numFmtId="0" fontId="3" fillId="2" borderId="0" xfId="2" applyFont="1" applyFill="1" applyAlignment="1">
      <alignment horizontal="left" vertical="center"/>
    </xf>
    <xf numFmtId="0" fontId="3" fillId="0" borderId="36" xfId="2" quotePrefix="1" applyFont="1" applyBorder="1" applyAlignment="1">
      <alignment horizontal="center" vertical="center"/>
    </xf>
    <xf numFmtId="0" fontId="3" fillId="0" borderId="37" xfId="2" applyFont="1" applyBorder="1">
      <alignment vertical="center"/>
    </xf>
    <xf numFmtId="38" fontId="3" fillId="3" borderId="37" xfId="3" applyFont="1" applyFill="1" applyBorder="1">
      <alignment vertical="center"/>
    </xf>
    <xf numFmtId="38" fontId="3" fillId="3" borderId="38" xfId="3" applyFont="1" applyFill="1" applyBorder="1">
      <alignment vertical="center"/>
    </xf>
    <xf numFmtId="0" fontId="16" fillId="0" borderId="39" xfId="2" applyFont="1" applyBorder="1">
      <alignment vertical="center"/>
    </xf>
    <xf numFmtId="0" fontId="3" fillId="0" borderId="40" xfId="2" quotePrefix="1" applyFont="1" applyBorder="1" applyAlignment="1">
      <alignment horizontal="center" vertical="center"/>
    </xf>
    <xf numFmtId="0" fontId="3" fillId="0" borderId="41" xfId="2" applyFont="1" applyBorder="1">
      <alignment vertical="center"/>
    </xf>
    <xf numFmtId="38" fontId="3" fillId="3" borderId="42" xfId="3" applyFont="1" applyFill="1" applyBorder="1">
      <alignment vertical="center"/>
    </xf>
    <xf numFmtId="38" fontId="3" fillId="3" borderId="43" xfId="3" applyFont="1" applyFill="1" applyBorder="1">
      <alignment vertical="center"/>
    </xf>
    <xf numFmtId="0" fontId="16" fillId="0" borderId="44" xfId="2" applyFont="1" applyBorder="1">
      <alignment vertical="center"/>
    </xf>
    <xf numFmtId="0" fontId="3" fillId="2" borderId="0" xfId="2" applyFont="1" applyFill="1" applyAlignment="1">
      <alignment horizontal="center" vertical="center"/>
    </xf>
    <xf numFmtId="0" fontId="3" fillId="0" borderId="45" xfId="2" applyFont="1" applyBorder="1">
      <alignment vertical="center"/>
    </xf>
    <xf numFmtId="0" fontId="17" fillId="0" borderId="44" xfId="2" applyFont="1" applyBorder="1">
      <alignment vertical="center"/>
    </xf>
    <xf numFmtId="0" fontId="3" fillId="2" borderId="17" xfId="2" quotePrefix="1" applyFont="1" applyFill="1" applyBorder="1" applyAlignment="1">
      <alignment horizontal="center" vertical="center"/>
    </xf>
    <xf numFmtId="0" fontId="3" fillId="2" borderId="46" xfId="2" applyFont="1" applyFill="1" applyBorder="1">
      <alignment vertical="center"/>
    </xf>
    <xf numFmtId="38" fontId="3" fillId="2" borderId="47" xfId="3" applyFont="1" applyFill="1" applyBorder="1">
      <alignment vertical="center"/>
    </xf>
    <xf numFmtId="0" fontId="17" fillId="2" borderId="48" xfId="2" applyFont="1" applyFill="1" applyBorder="1">
      <alignment vertical="center"/>
    </xf>
    <xf numFmtId="0" fontId="3" fillId="2" borderId="49" xfId="2" applyFont="1" applyFill="1" applyBorder="1" applyAlignment="1">
      <alignment horizontal="center" vertical="center"/>
    </xf>
    <xf numFmtId="38" fontId="3" fillId="0" borderId="47" xfId="3" applyFont="1" applyBorder="1">
      <alignment vertical="center"/>
    </xf>
    <xf numFmtId="0" fontId="3" fillId="0" borderId="50" xfId="2" applyFont="1" applyBorder="1">
      <alignment vertical="center"/>
    </xf>
    <xf numFmtId="0" fontId="3" fillId="2" borderId="51" xfId="2" applyFont="1" applyFill="1" applyBorder="1" applyAlignment="1">
      <alignment horizontal="right" vertical="center"/>
    </xf>
    <xf numFmtId="0" fontId="3" fillId="2" borderId="52" xfId="2" applyFont="1" applyFill="1" applyBorder="1" applyAlignment="1">
      <alignment horizontal="right" vertical="center"/>
    </xf>
    <xf numFmtId="0" fontId="3" fillId="2" borderId="53" xfId="2" applyFont="1" applyFill="1" applyBorder="1" applyAlignment="1">
      <alignment horizontal="left" vertical="center"/>
    </xf>
    <xf numFmtId="0" fontId="3" fillId="2" borderId="54" xfId="2" applyFont="1" applyFill="1" applyBorder="1">
      <alignment vertical="center"/>
    </xf>
    <xf numFmtId="38" fontId="3" fillId="2" borderId="55" xfId="3" applyFont="1" applyFill="1" applyBorder="1">
      <alignment vertical="center"/>
    </xf>
    <xf numFmtId="0" fontId="3" fillId="2" borderId="56" xfId="2" applyFont="1" applyFill="1" applyBorder="1" applyAlignment="1">
      <alignment vertical="center" wrapText="1" shrinkToFit="1"/>
    </xf>
    <xf numFmtId="0" fontId="3" fillId="0" borderId="44" xfId="2" applyFont="1" applyBorder="1">
      <alignment vertical="center"/>
    </xf>
    <xf numFmtId="0" fontId="3" fillId="0" borderId="3" xfId="2" quotePrefix="1" applyFont="1" applyBorder="1" applyAlignment="1">
      <alignment horizontal="center" vertical="center"/>
    </xf>
    <xf numFmtId="38" fontId="3" fillId="3" borderId="41" xfId="3" applyFont="1" applyFill="1" applyBorder="1">
      <alignment vertical="center"/>
    </xf>
    <xf numFmtId="38" fontId="3" fillId="3" borderId="57" xfId="3" applyFont="1" applyFill="1" applyBorder="1">
      <alignment vertical="center"/>
    </xf>
    <xf numFmtId="0" fontId="3" fillId="0" borderId="58" xfId="2" applyFont="1" applyBorder="1">
      <alignment vertical="center"/>
    </xf>
    <xf numFmtId="0" fontId="3" fillId="0" borderId="59" xfId="2" quotePrefix="1" applyFont="1" applyBorder="1" applyAlignment="1">
      <alignment horizontal="center" vertical="center"/>
    </xf>
    <xf numFmtId="0" fontId="3" fillId="0" borderId="42" xfId="2" applyFont="1" applyBorder="1">
      <alignment vertical="center"/>
    </xf>
    <xf numFmtId="0" fontId="3" fillId="0" borderId="60" xfId="2" applyFont="1" applyBorder="1">
      <alignment vertical="center"/>
    </xf>
    <xf numFmtId="0" fontId="3" fillId="2" borderId="48" xfId="2" applyFont="1" applyFill="1" applyBorder="1">
      <alignment vertical="center"/>
    </xf>
    <xf numFmtId="0" fontId="17" fillId="0" borderId="58" xfId="2" applyFont="1" applyBorder="1">
      <alignment vertical="center"/>
    </xf>
    <xf numFmtId="38" fontId="3" fillId="3" borderId="60" xfId="3" applyFont="1" applyFill="1" applyBorder="1">
      <alignment vertical="center"/>
    </xf>
    <xf numFmtId="38" fontId="3" fillId="3" borderId="61" xfId="3" applyFont="1" applyFill="1" applyBorder="1">
      <alignment vertical="center"/>
    </xf>
    <xf numFmtId="0" fontId="3" fillId="2" borderId="17" xfId="2" applyFont="1" applyFill="1" applyBorder="1" applyAlignment="1">
      <alignment horizontal="center" vertical="center"/>
    </xf>
    <xf numFmtId="0" fontId="3" fillId="0" borderId="17" xfId="2" quotePrefix="1" applyFont="1" applyBorder="1" applyAlignment="1">
      <alignment horizontal="center" vertical="center"/>
    </xf>
    <xf numFmtId="0" fontId="3" fillId="0" borderId="47" xfId="2" applyFont="1" applyBorder="1">
      <alignment vertical="center"/>
    </xf>
    <xf numFmtId="38" fontId="3" fillId="3" borderId="47" xfId="3" applyFont="1" applyFill="1" applyBorder="1">
      <alignment vertical="center"/>
    </xf>
    <xf numFmtId="38" fontId="3" fillId="3" borderId="62" xfId="3" applyFont="1" applyFill="1" applyBorder="1">
      <alignment vertical="center"/>
    </xf>
    <xf numFmtId="0" fontId="3" fillId="2" borderId="51" xfId="2" applyFont="1" applyFill="1" applyBorder="1" applyAlignment="1">
      <alignment horizontal="center" vertical="center"/>
    </xf>
    <xf numFmtId="0" fontId="3" fillId="2" borderId="52" xfId="2" applyFont="1" applyFill="1" applyBorder="1" applyAlignment="1">
      <alignment horizontal="center" vertical="center"/>
    </xf>
    <xf numFmtId="38" fontId="3" fillId="2" borderId="63" xfId="3" applyFont="1" applyFill="1" applyBorder="1">
      <alignment vertical="center"/>
    </xf>
    <xf numFmtId="0" fontId="3" fillId="4" borderId="24" xfId="2" applyFont="1" applyFill="1" applyBorder="1" applyAlignment="1">
      <alignment horizontal="right" vertical="center"/>
    </xf>
    <xf numFmtId="0" fontId="3" fillId="4" borderId="29" xfId="2" applyFont="1" applyFill="1" applyBorder="1" applyAlignment="1">
      <alignment horizontal="right" vertical="center"/>
    </xf>
    <xf numFmtId="0" fontId="3" fillId="4" borderId="29" xfId="2" applyFont="1" applyFill="1" applyBorder="1" applyAlignment="1">
      <alignment horizontal="left" vertical="center"/>
    </xf>
    <xf numFmtId="0" fontId="3" fillId="4" borderId="64" xfId="2" applyFont="1" applyFill="1" applyBorder="1">
      <alignment vertical="center"/>
    </xf>
    <xf numFmtId="38" fontId="3" fillId="4" borderId="64" xfId="3" applyFont="1" applyFill="1" applyBorder="1">
      <alignment vertical="center"/>
    </xf>
    <xf numFmtId="0" fontId="3" fillId="4" borderId="56" xfId="2" applyFont="1" applyFill="1" applyBorder="1" applyAlignment="1">
      <alignment vertical="center" wrapText="1" shrinkToFit="1"/>
    </xf>
    <xf numFmtId="0" fontId="3" fillId="0" borderId="9" xfId="2" quotePrefix="1" applyFont="1" applyBorder="1" applyAlignment="1">
      <alignment horizontal="center" vertical="center"/>
    </xf>
    <xf numFmtId="0" fontId="3" fillId="4" borderId="30" xfId="2" applyFont="1" applyFill="1" applyBorder="1">
      <alignment vertical="center"/>
    </xf>
    <xf numFmtId="0" fontId="9" fillId="0" borderId="0" xfId="4" applyFont="1"/>
    <xf numFmtId="0" fontId="18" fillId="0" borderId="0" xfId="4"/>
    <xf numFmtId="0" fontId="9" fillId="0" borderId="0" xfId="4" applyFont="1" applyAlignment="1">
      <alignment horizontal="center"/>
    </xf>
    <xf numFmtId="0" fontId="9" fillId="0" borderId="66" xfId="4" applyFont="1" applyBorder="1" applyAlignment="1">
      <alignment horizontal="left" vertical="top"/>
    </xf>
    <xf numFmtId="0" fontId="9" fillId="0" borderId="65" xfId="4" applyFont="1" applyBorder="1" applyAlignment="1">
      <alignment horizontal="center" vertical="center"/>
    </xf>
    <xf numFmtId="0" fontId="9" fillId="0" borderId="0" xfId="4" applyFont="1" applyAlignment="1">
      <alignment horizontal="left" vertical="top"/>
    </xf>
    <xf numFmtId="0" fontId="9" fillId="0" borderId="18" xfId="4" applyFont="1" applyBorder="1" applyAlignment="1">
      <alignment horizontal="left" vertical="top" wrapText="1"/>
    </xf>
    <xf numFmtId="0" fontId="9" fillId="0" borderId="65" xfId="4" applyFont="1" applyBorder="1" applyAlignment="1">
      <alignment horizontal="left" vertical="top" wrapText="1"/>
    </xf>
    <xf numFmtId="0" fontId="9" fillId="0" borderId="65" xfId="4" applyFont="1" applyBorder="1" applyAlignment="1">
      <alignment horizontal="left" vertical="top"/>
    </xf>
    <xf numFmtId="0" fontId="21" fillId="0" borderId="0" xfId="4" applyFont="1"/>
    <xf numFmtId="0" fontId="9" fillId="0" borderId="7" xfId="4" applyFont="1" applyBorder="1" applyAlignment="1">
      <alignment horizontal="left" vertical="top" wrapText="1"/>
    </xf>
    <xf numFmtId="0" fontId="9" fillId="0" borderId="66" xfId="4" applyFont="1" applyBorder="1" applyAlignment="1">
      <alignment horizontal="left" vertical="top" wrapText="1"/>
    </xf>
    <xf numFmtId="0" fontId="9" fillId="0" borderId="0" xfId="4" applyFont="1" applyAlignment="1">
      <alignment horizontal="left" vertical="top" wrapText="1"/>
    </xf>
    <xf numFmtId="0" fontId="9" fillId="0" borderId="9" xfId="4" applyFont="1" applyBorder="1" applyAlignment="1">
      <alignment horizontal="left" vertical="top" wrapText="1"/>
    </xf>
    <xf numFmtId="0" fontId="9" fillId="0" borderId="1" xfId="4" applyFont="1" applyBorder="1" applyAlignment="1">
      <alignment horizontal="left" vertical="top" wrapText="1"/>
    </xf>
    <xf numFmtId="0" fontId="9" fillId="0" borderId="1" xfId="4" applyFont="1" applyBorder="1" applyAlignment="1">
      <alignment horizontal="left" vertical="top"/>
    </xf>
    <xf numFmtId="0" fontId="9" fillId="0" borderId="9" xfId="4" applyFont="1" applyBorder="1" applyAlignment="1">
      <alignment horizontal="left" vertical="top"/>
    </xf>
    <xf numFmtId="0" fontId="9" fillId="0" borderId="49" xfId="4" applyFont="1" applyBorder="1" applyAlignment="1">
      <alignment horizontal="left" vertical="top" wrapText="1"/>
    </xf>
    <xf numFmtId="0" fontId="9" fillId="0" borderId="10" xfId="4" applyFont="1" applyBorder="1" applyAlignment="1">
      <alignment horizontal="left" vertical="top" wrapText="1"/>
    </xf>
    <xf numFmtId="0" fontId="9" fillId="0" borderId="67" xfId="4" applyFont="1" applyBorder="1" applyAlignment="1">
      <alignment horizontal="left" vertical="top"/>
    </xf>
    <xf numFmtId="0" fontId="9" fillId="0" borderId="19" xfId="4" applyFont="1" applyBorder="1" applyAlignment="1">
      <alignment horizontal="left" vertical="top" wrapText="1"/>
    </xf>
    <xf numFmtId="0" fontId="22" fillId="0" borderId="65" xfId="4" applyFont="1" applyBorder="1" applyAlignment="1">
      <alignment horizontal="left" vertical="top" wrapText="1"/>
    </xf>
    <xf numFmtId="0" fontId="23" fillId="0" borderId="0" xfId="4" applyFont="1"/>
    <xf numFmtId="0" fontId="4" fillId="0" borderId="1" xfId="0" applyFont="1" applyBorder="1">
      <alignment vertical="center"/>
    </xf>
    <xf numFmtId="0" fontId="11" fillId="0" borderId="0" xfId="0" applyFont="1" applyAlignment="1">
      <alignment vertical="center" wrapText="1"/>
    </xf>
    <xf numFmtId="0" fontId="3" fillId="0" borderId="1" xfId="0" applyFont="1" applyBorder="1" applyAlignment="1">
      <alignment horizontal="center" vertical="center"/>
    </xf>
    <xf numFmtId="0" fontId="9" fillId="0" borderId="17" xfId="4" applyFont="1" applyBorder="1" applyAlignment="1">
      <alignment horizontal="left" vertical="top"/>
    </xf>
    <xf numFmtId="49" fontId="2" fillId="0" borderId="12" xfId="0" applyNumberFormat="1" applyFont="1" applyBorder="1" applyAlignment="1">
      <alignment horizontal="center" vertical="center" wrapText="1"/>
    </xf>
    <xf numFmtId="0" fontId="9" fillId="0" borderId="6" xfId="4" applyFont="1" applyBorder="1" applyAlignment="1">
      <alignment horizontal="left" vertical="top"/>
    </xf>
    <xf numFmtId="0" fontId="9" fillId="0" borderId="7" xfId="4" applyFont="1" applyBorder="1" applyAlignment="1">
      <alignment horizontal="left" vertical="top"/>
    </xf>
    <xf numFmtId="0" fontId="20" fillId="0" borderId="0" xfId="4" applyFont="1" applyAlignment="1">
      <alignment horizontal="center"/>
    </xf>
    <xf numFmtId="0" fontId="9" fillId="4" borderId="65" xfId="4" applyFont="1" applyFill="1" applyBorder="1" applyAlignment="1">
      <alignment horizontal="center"/>
    </xf>
    <xf numFmtId="0" fontId="9" fillId="0" borderId="11" xfId="4" applyFont="1" applyBorder="1" applyAlignment="1">
      <alignment horizontal="left" vertical="top" wrapText="1"/>
    </xf>
    <xf numFmtId="0" fontId="9" fillId="0" borderId="67" xfId="4" applyFont="1" applyBorder="1" applyAlignment="1">
      <alignment horizontal="left" vertical="top" wrapText="1"/>
    </xf>
    <xf numFmtId="0" fontId="9" fillId="0" borderId="12" xfId="4" applyFont="1" applyBorder="1" applyAlignment="1">
      <alignment horizontal="left" vertical="top" wrapText="1"/>
    </xf>
    <xf numFmtId="0" fontId="9" fillId="0" borderId="6" xfId="4" applyFont="1" applyBorder="1" applyAlignment="1">
      <alignment horizontal="left" vertical="top" wrapText="1"/>
    </xf>
    <xf numFmtId="0" fontId="9" fillId="0" borderId="8" xfId="4" applyFont="1" applyBorder="1" applyAlignment="1">
      <alignment horizontal="left" vertical="top" wrapText="1"/>
    </xf>
    <xf numFmtId="0" fontId="9" fillId="0" borderId="6" xfId="4" applyFont="1" applyBorder="1" applyAlignment="1">
      <alignment horizontal="left" vertical="top"/>
    </xf>
    <xf numFmtId="0" fontId="9" fillId="0" borderId="7" xfId="4" applyFont="1" applyBorder="1" applyAlignment="1">
      <alignment horizontal="left" vertical="top"/>
    </xf>
    <xf numFmtId="0" fontId="9" fillId="0" borderId="6" xfId="4" applyFont="1" applyBorder="1" applyAlignment="1">
      <alignment horizontal="left" vertical="top" wrapText="1"/>
    </xf>
    <xf numFmtId="0" fontId="9" fillId="0" borderId="8" xfId="4" applyFont="1" applyBorder="1" applyAlignment="1">
      <alignment horizontal="left" vertical="top" wrapText="1"/>
    </xf>
    <xf numFmtId="0" fontId="3" fillId="0" borderId="0" xfId="4" applyFont="1" applyFill="1"/>
    <xf numFmtId="0" fontId="9" fillId="0" borderId="65" xfId="4" applyFont="1" applyBorder="1" applyAlignment="1">
      <alignment horizontal="left" vertical="center" wrapText="1"/>
    </xf>
    <xf numFmtId="0" fontId="9" fillId="0" borderId="65" xfId="4" applyFont="1" applyFill="1" applyBorder="1" applyAlignment="1">
      <alignment horizontal="left" vertical="top"/>
    </xf>
    <xf numFmtId="0" fontId="3" fillId="0" borderId="65" xfId="4" applyFont="1" applyBorder="1" applyAlignment="1">
      <alignment horizontal="left" vertical="top" wrapText="1"/>
    </xf>
    <xf numFmtId="0" fontId="9" fillId="0" borderId="12" xfId="4" applyFont="1" applyBorder="1" applyAlignment="1">
      <alignment horizontal="left" vertical="top"/>
    </xf>
    <xf numFmtId="0" fontId="9" fillId="0" borderId="11" xfId="4" applyFont="1" applyBorder="1" applyAlignment="1">
      <alignment horizontal="left" vertical="top"/>
    </xf>
    <xf numFmtId="0" fontId="9" fillId="0" borderId="0" xfId="4" applyFont="1" applyBorder="1" applyAlignment="1">
      <alignment horizontal="left" vertical="top" wrapText="1"/>
    </xf>
    <xf numFmtId="0" fontId="8" fillId="0" borderId="0" xfId="0" applyFont="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11"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7" xfId="0" applyFont="1" applyBorder="1" applyAlignment="1">
      <alignment horizontal="left" vertical="top" wrapText="1"/>
    </xf>
    <xf numFmtId="0" fontId="3" fillId="0" borderId="24" xfId="2" applyFont="1" applyBorder="1" applyAlignment="1">
      <alignment horizontal="center" vertical="center"/>
    </xf>
    <xf numFmtId="0" fontId="3" fillId="0" borderId="25" xfId="2" applyFont="1" applyBorder="1" applyAlignment="1">
      <alignment horizontal="center" vertical="center"/>
    </xf>
    <xf numFmtId="0" fontId="3" fillId="0" borderId="26" xfId="2" applyFont="1" applyBorder="1" applyAlignment="1">
      <alignment horizontal="center" vertical="center"/>
    </xf>
    <xf numFmtId="0" fontId="3" fillId="0" borderId="27" xfId="2" applyFont="1" applyBorder="1" applyAlignment="1">
      <alignment horizontal="center" vertical="center"/>
    </xf>
    <xf numFmtId="38" fontId="3" fillId="0" borderId="28" xfId="3" applyFont="1" applyBorder="1" applyAlignment="1">
      <alignment horizontal="center" vertical="center"/>
    </xf>
    <xf numFmtId="38" fontId="3" fillId="0" borderId="29" xfId="3" applyFont="1" applyBorder="1" applyAlignment="1">
      <alignment horizontal="center" vertical="center"/>
    </xf>
    <xf numFmtId="38" fontId="3" fillId="0" borderId="27" xfId="3" applyFont="1" applyBorder="1" applyAlignment="1">
      <alignment horizontal="center" vertical="center"/>
    </xf>
    <xf numFmtId="38" fontId="3" fillId="4" borderId="28" xfId="3" applyFont="1" applyFill="1" applyBorder="1" applyAlignment="1">
      <alignment horizontal="right" vertical="center"/>
    </xf>
    <xf numFmtId="38" fontId="3" fillId="4" borderId="29" xfId="3" applyFont="1" applyFill="1" applyBorder="1" applyAlignment="1">
      <alignment horizontal="right" vertical="center"/>
    </xf>
    <xf numFmtId="38" fontId="3" fillId="4" borderId="27" xfId="3" applyFont="1" applyFill="1" applyBorder="1" applyAlignment="1">
      <alignment horizontal="right" vertical="center"/>
    </xf>
    <xf numFmtId="0" fontId="20" fillId="0" borderId="0" xfId="4" applyFont="1" applyAlignment="1">
      <alignment horizontal="center"/>
    </xf>
    <xf numFmtId="0" fontId="9" fillId="4" borderId="65" xfId="4" applyFont="1" applyFill="1" applyBorder="1" applyAlignment="1">
      <alignment horizontal="center"/>
    </xf>
    <xf numFmtId="0" fontId="9" fillId="0" borderId="6" xfId="4" applyFont="1" applyBorder="1" applyAlignment="1">
      <alignment horizontal="left" vertical="top" wrapText="1"/>
    </xf>
    <xf numFmtId="0" fontId="9" fillId="0" borderId="8" xfId="4" applyFont="1" applyBorder="1" applyAlignment="1">
      <alignment horizontal="left" vertical="top" wrapText="1"/>
    </xf>
    <xf numFmtId="0" fontId="9" fillId="0" borderId="66" xfId="4" applyFont="1" applyBorder="1" applyAlignment="1">
      <alignment horizontal="left" vertical="top" wrapText="1"/>
    </xf>
    <xf numFmtId="0" fontId="9" fillId="0" borderId="49" xfId="4" applyFont="1" applyBorder="1" applyAlignment="1">
      <alignment horizontal="left" vertical="top" wrapText="1"/>
    </xf>
    <xf numFmtId="0" fontId="9" fillId="0" borderId="11" xfId="4" applyFont="1" applyBorder="1" applyAlignment="1">
      <alignment horizontal="left" vertical="top" wrapText="1"/>
    </xf>
    <xf numFmtId="0" fontId="9" fillId="0" borderId="67" xfId="4" applyFont="1" applyBorder="1" applyAlignment="1">
      <alignment horizontal="left" vertical="top" wrapText="1"/>
    </xf>
  </cellXfs>
  <cellStyles count="5">
    <cellStyle name="桁区切り 2" xfId="3" xr:uid="{05787C0D-3E77-4804-A41D-F253FEE2D7C5}"/>
    <cellStyle name="標準" xfId="0" builtinId="0"/>
    <cellStyle name="標準 2" xfId="1" xr:uid="{00000000-0005-0000-0000-000001000000}"/>
    <cellStyle name="標準 3" xfId="2" xr:uid="{46EE8C44-D218-4799-A291-B5A291DF1281}"/>
    <cellStyle name="標準 4" xfId="4" xr:uid="{8D572D33-80BE-43B7-8873-5E416200C9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76200</xdr:colOff>
      <xdr:row>14</xdr:row>
      <xdr:rowOff>85725</xdr:rowOff>
    </xdr:from>
    <xdr:to>
      <xdr:col>1</xdr:col>
      <xdr:colOff>1447800</xdr:colOff>
      <xdr:row>18</xdr:row>
      <xdr:rowOff>57150</xdr:rowOff>
    </xdr:to>
    <xdr:sp macro="" textlink="">
      <xdr:nvSpPr>
        <xdr:cNvPr id="2" name="テキスト ボックス 1">
          <a:extLst>
            <a:ext uri="{FF2B5EF4-FFF2-40B4-BE49-F238E27FC236}">
              <a16:creationId xmlns:a16="http://schemas.microsoft.com/office/drawing/2014/main" id="{AAAA92A6-F34A-490F-AEFB-27AE86FD9FA8}"/>
            </a:ext>
          </a:extLst>
        </xdr:cNvPr>
        <xdr:cNvSpPr txBox="1"/>
      </xdr:nvSpPr>
      <xdr:spPr>
        <a:xfrm>
          <a:off x="76200" y="2571750"/>
          <a:ext cx="1685925" cy="581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a:t>
          </a:r>
          <a:r>
            <a:rPr kumimoji="1" lang="en-US" altLang="ja-JP" sz="1100"/>
            <a:t>10</a:t>
          </a:r>
          <a:r>
            <a:rPr kumimoji="1" lang="ja-JP" altLang="en-US" sz="1100"/>
            <a:t>年</a:t>
          </a:r>
          <a:r>
            <a:rPr kumimoji="1" lang="en-US" altLang="ja-JP" sz="1100"/>
            <a:t>9</a:t>
          </a:r>
          <a:r>
            <a:rPr kumimoji="1" lang="ja-JP" altLang="en-US" sz="1100"/>
            <a:t>月</a:t>
          </a:r>
          <a:r>
            <a:rPr kumimoji="1" lang="en-US" altLang="ja-JP" sz="1100"/>
            <a:t>1</a:t>
          </a:r>
          <a:r>
            <a:rPr kumimoji="1" lang="ja-JP" altLang="en-US" sz="1100"/>
            <a:t>日に引き渡しを受ける施設の費用</a:t>
          </a:r>
          <a:endParaRPr kumimoji="1" lang="en-US" altLang="ja-JP" sz="1100"/>
        </a:p>
        <a:p>
          <a:endParaRPr kumimoji="1" lang="ja-JP" altLang="en-US" sz="1100"/>
        </a:p>
      </xdr:txBody>
    </xdr:sp>
    <xdr:clientData/>
  </xdr:twoCellAnchor>
  <xdr:twoCellAnchor>
    <xdr:from>
      <xdr:col>0</xdr:col>
      <xdr:colOff>76200</xdr:colOff>
      <xdr:row>28</xdr:row>
      <xdr:rowOff>66675</xdr:rowOff>
    </xdr:from>
    <xdr:to>
      <xdr:col>1</xdr:col>
      <xdr:colOff>1447800</xdr:colOff>
      <xdr:row>32</xdr:row>
      <xdr:rowOff>38100</xdr:rowOff>
    </xdr:to>
    <xdr:sp macro="" textlink="">
      <xdr:nvSpPr>
        <xdr:cNvPr id="3" name="テキスト ボックス 2">
          <a:extLst>
            <a:ext uri="{FF2B5EF4-FFF2-40B4-BE49-F238E27FC236}">
              <a16:creationId xmlns:a16="http://schemas.microsoft.com/office/drawing/2014/main" id="{5378F6D2-03C1-43C8-9C5C-82308063C0E5}"/>
            </a:ext>
          </a:extLst>
        </xdr:cNvPr>
        <xdr:cNvSpPr txBox="1"/>
      </xdr:nvSpPr>
      <xdr:spPr>
        <a:xfrm>
          <a:off x="76200" y="4695825"/>
          <a:ext cx="1685925" cy="581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a:t>
          </a:r>
          <a:r>
            <a:rPr kumimoji="1" lang="en-US" altLang="ja-JP" sz="1100"/>
            <a:t>12</a:t>
          </a:r>
          <a:r>
            <a:rPr kumimoji="1" lang="ja-JP" altLang="en-US" sz="1100"/>
            <a:t>年</a:t>
          </a:r>
          <a:r>
            <a:rPr kumimoji="1" lang="en-US" altLang="ja-JP" sz="1100"/>
            <a:t>8</a:t>
          </a:r>
          <a:r>
            <a:rPr kumimoji="1" lang="ja-JP" altLang="en-US" sz="1100"/>
            <a:t>月</a:t>
          </a:r>
          <a:r>
            <a:rPr kumimoji="1" lang="en-US" altLang="ja-JP" sz="1100"/>
            <a:t>1</a:t>
          </a:r>
          <a:r>
            <a:rPr kumimoji="1" lang="ja-JP" altLang="en-US" sz="1100"/>
            <a:t>日に引き渡しを受ける施設の費用</a:t>
          </a:r>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4"/>
  <sheetViews>
    <sheetView showGridLines="0" view="pageBreakPreview" zoomScale="85" zoomScaleNormal="100" zoomScaleSheetLayoutView="85" workbookViewId="0">
      <selection activeCell="J13" sqref="J13:M13"/>
    </sheetView>
  </sheetViews>
  <sheetFormatPr defaultColWidth="9" defaultRowHeight="13.5" x14ac:dyDescent="0.15"/>
  <cols>
    <col min="1" max="1" width="4.625" style="7" customWidth="1"/>
    <col min="2" max="2" width="15.5" style="7" customWidth="1"/>
    <col min="3" max="9" width="4.625" style="7" customWidth="1"/>
    <col min="10" max="13" width="8.625" style="7" customWidth="1"/>
    <col min="14" max="14" width="24.375" style="7" customWidth="1"/>
    <col min="15" max="15" width="13.125" style="7" customWidth="1"/>
    <col min="16" max="16384" width="9" style="7"/>
  </cols>
  <sheetData>
    <row r="1" spans="1:16" ht="20.100000000000001" customHeight="1" x14ac:dyDescent="0.15">
      <c r="A1" s="12" t="s">
        <v>316</v>
      </c>
      <c r="B1" s="12"/>
      <c r="M1" s="10" t="s">
        <v>315</v>
      </c>
    </row>
    <row r="2" spans="1:16" ht="34.9" customHeight="1" x14ac:dyDescent="0.15">
      <c r="A2" s="150" t="s">
        <v>8</v>
      </c>
      <c r="B2" s="150"/>
      <c r="C2" s="150"/>
      <c r="D2" s="150"/>
      <c r="E2" s="150"/>
      <c r="F2" s="150"/>
      <c r="G2" s="150"/>
      <c r="H2" s="150"/>
      <c r="I2" s="150"/>
      <c r="J2" s="150"/>
      <c r="K2" s="150"/>
      <c r="L2" s="150"/>
      <c r="M2" s="150"/>
      <c r="N2" s="111"/>
      <c r="O2" s="111"/>
    </row>
    <row r="3" spans="1:16" ht="10.15" customHeight="1" x14ac:dyDescent="0.15"/>
    <row r="4" spans="1:16" ht="18" customHeight="1" x14ac:dyDescent="0.15">
      <c r="J4" s="112" t="s">
        <v>313</v>
      </c>
      <c r="K4" s="13"/>
      <c r="L4" s="13"/>
      <c r="M4" s="110"/>
    </row>
    <row r="5" spans="1:16" ht="17.25" customHeight="1" x14ac:dyDescent="0.15">
      <c r="J5" s="112" t="s">
        <v>314</v>
      </c>
      <c r="K5" s="13"/>
      <c r="L5" s="13"/>
      <c r="M5" s="110"/>
    </row>
    <row r="6" spans="1:16" ht="18" customHeight="1" x14ac:dyDescent="0.15">
      <c r="A6" s="1"/>
      <c r="B6" s="2"/>
      <c r="C6" s="2"/>
      <c r="D6" s="14"/>
      <c r="E6" s="14"/>
      <c r="F6" s="14"/>
      <c r="G6" s="14"/>
      <c r="H6" s="14"/>
      <c r="I6" s="14"/>
      <c r="J6" s="3"/>
      <c r="K6" s="3"/>
      <c r="L6" s="4"/>
      <c r="M6" s="4"/>
      <c r="N6" s="4"/>
      <c r="O6" s="5"/>
    </row>
    <row r="7" spans="1:16" ht="20.100000000000001" customHeight="1" x14ac:dyDescent="0.15">
      <c r="A7" s="145" t="s">
        <v>2</v>
      </c>
      <c r="B7" s="145" t="s">
        <v>5</v>
      </c>
      <c r="C7" s="145" t="s">
        <v>3</v>
      </c>
      <c r="D7" s="147" t="s">
        <v>7</v>
      </c>
      <c r="E7" s="148"/>
      <c r="F7" s="148"/>
      <c r="G7" s="148"/>
      <c r="H7" s="148"/>
      <c r="I7" s="149"/>
      <c r="J7" s="151" t="s">
        <v>0</v>
      </c>
      <c r="K7" s="152"/>
      <c r="L7" s="152"/>
      <c r="M7" s="153"/>
      <c r="N7" s="145" t="s">
        <v>1</v>
      </c>
      <c r="O7" s="145"/>
    </row>
    <row r="8" spans="1:16" ht="20.100000000000001" customHeight="1" x14ac:dyDescent="0.15">
      <c r="A8" s="146"/>
      <c r="B8" s="146"/>
      <c r="C8" s="146"/>
      <c r="D8" s="114" t="s">
        <v>9</v>
      </c>
      <c r="E8" s="114" t="s">
        <v>10</v>
      </c>
      <c r="F8" s="114" t="s">
        <v>11</v>
      </c>
      <c r="G8" s="114" t="s">
        <v>13</v>
      </c>
      <c r="H8" s="114" t="s">
        <v>12</v>
      </c>
      <c r="I8" s="114" t="s">
        <v>6</v>
      </c>
      <c r="J8" s="154"/>
      <c r="K8" s="155"/>
      <c r="L8" s="155"/>
      <c r="M8" s="156"/>
      <c r="N8" s="146"/>
      <c r="O8" s="146"/>
      <c r="P8" s="6"/>
    </row>
    <row r="9" spans="1:16" ht="30" customHeight="1" x14ac:dyDescent="0.15">
      <c r="A9" s="9">
        <v>1</v>
      </c>
      <c r="B9" s="9"/>
      <c r="C9" s="9"/>
      <c r="D9" s="9"/>
      <c r="E9" s="9"/>
      <c r="F9" s="9"/>
      <c r="G9" s="9"/>
      <c r="H9" s="9"/>
      <c r="I9" s="9"/>
      <c r="J9" s="142"/>
      <c r="K9" s="143"/>
      <c r="L9" s="143"/>
      <c r="M9" s="144"/>
      <c r="N9" s="142"/>
      <c r="O9" s="144"/>
      <c r="P9" s="6"/>
    </row>
    <row r="10" spans="1:16" ht="30" customHeight="1" x14ac:dyDescent="0.15">
      <c r="A10" s="9">
        <f t="shared" ref="A10:A28" si="0">A9+1</f>
        <v>2</v>
      </c>
      <c r="B10" s="9"/>
      <c r="C10" s="9"/>
      <c r="D10" s="9"/>
      <c r="E10" s="9"/>
      <c r="F10" s="9"/>
      <c r="G10" s="9"/>
      <c r="H10" s="9"/>
      <c r="I10" s="9"/>
      <c r="J10" s="142"/>
      <c r="K10" s="143"/>
      <c r="L10" s="143"/>
      <c r="M10" s="144"/>
      <c r="N10" s="142"/>
      <c r="O10" s="144"/>
      <c r="P10" s="8"/>
    </row>
    <row r="11" spans="1:16" ht="30" customHeight="1" x14ac:dyDescent="0.15">
      <c r="A11" s="9">
        <f t="shared" si="0"/>
        <v>3</v>
      </c>
      <c r="B11" s="9"/>
      <c r="C11" s="9"/>
      <c r="D11" s="9"/>
      <c r="E11" s="9"/>
      <c r="F11" s="9"/>
      <c r="G11" s="9"/>
      <c r="H11" s="9"/>
      <c r="I11" s="9"/>
      <c r="J11" s="142"/>
      <c r="K11" s="143"/>
      <c r="L11" s="143"/>
      <c r="M11" s="144"/>
      <c r="N11" s="142"/>
      <c r="O11" s="144"/>
      <c r="P11" s="8"/>
    </row>
    <row r="12" spans="1:16" ht="30" customHeight="1" x14ac:dyDescent="0.15">
      <c r="A12" s="9">
        <f t="shared" si="0"/>
        <v>4</v>
      </c>
      <c r="B12" s="9"/>
      <c r="C12" s="9"/>
      <c r="D12" s="9"/>
      <c r="E12" s="9"/>
      <c r="F12" s="9"/>
      <c r="G12" s="9"/>
      <c r="H12" s="9"/>
      <c r="I12" s="9"/>
      <c r="J12" s="142"/>
      <c r="K12" s="143"/>
      <c r="L12" s="143"/>
      <c r="M12" s="144"/>
      <c r="N12" s="142"/>
      <c r="O12" s="144"/>
      <c r="P12" s="8"/>
    </row>
    <row r="13" spans="1:16" ht="30" customHeight="1" x14ac:dyDescent="0.15">
      <c r="A13" s="9">
        <f t="shared" si="0"/>
        <v>5</v>
      </c>
      <c r="B13" s="9"/>
      <c r="C13" s="9"/>
      <c r="D13" s="9"/>
      <c r="E13" s="9"/>
      <c r="F13" s="9"/>
      <c r="G13" s="9"/>
      <c r="H13" s="9"/>
      <c r="I13" s="9"/>
      <c r="J13" s="142"/>
      <c r="K13" s="143"/>
      <c r="L13" s="143"/>
      <c r="M13" s="144"/>
      <c r="N13" s="142"/>
      <c r="O13" s="144"/>
      <c r="P13" s="8"/>
    </row>
    <row r="14" spans="1:16" ht="30" customHeight="1" x14ac:dyDescent="0.15">
      <c r="A14" s="9">
        <f t="shared" si="0"/>
        <v>6</v>
      </c>
      <c r="B14" s="9"/>
      <c r="C14" s="9"/>
      <c r="D14" s="9"/>
      <c r="E14" s="9"/>
      <c r="F14" s="9"/>
      <c r="G14" s="9"/>
      <c r="H14" s="9"/>
      <c r="I14" s="9"/>
      <c r="J14" s="142"/>
      <c r="K14" s="143"/>
      <c r="L14" s="143"/>
      <c r="M14" s="144"/>
      <c r="N14" s="142"/>
      <c r="O14" s="144"/>
      <c r="P14" s="8"/>
    </row>
    <row r="15" spans="1:16" ht="30" customHeight="1" x14ac:dyDescent="0.15">
      <c r="A15" s="9">
        <f t="shared" si="0"/>
        <v>7</v>
      </c>
      <c r="B15" s="9"/>
      <c r="C15" s="9"/>
      <c r="D15" s="9"/>
      <c r="E15" s="9"/>
      <c r="F15" s="9"/>
      <c r="G15" s="9"/>
      <c r="H15" s="9"/>
      <c r="I15" s="9"/>
      <c r="J15" s="142"/>
      <c r="K15" s="143"/>
      <c r="L15" s="143"/>
      <c r="M15" s="144"/>
      <c r="N15" s="142"/>
      <c r="O15" s="144"/>
      <c r="P15" s="8"/>
    </row>
    <row r="16" spans="1:16" ht="30" customHeight="1" x14ac:dyDescent="0.15">
      <c r="A16" s="9">
        <f t="shared" si="0"/>
        <v>8</v>
      </c>
      <c r="B16" s="9"/>
      <c r="C16" s="9"/>
      <c r="D16" s="9"/>
      <c r="E16" s="9"/>
      <c r="F16" s="9"/>
      <c r="G16" s="9"/>
      <c r="H16" s="9"/>
      <c r="I16" s="9"/>
      <c r="J16" s="142"/>
      <c r="K16" s="143"/>
      <c r="L16" s="143"/>
      <c r="M16" s="144"/>
      <c r="N16" s="142"/>
      <c r="O16" s="144"/>
      <c r="P16" s="8"/>
    </row>
    <row r="17" spans="1:16" ht="30" customHeight="1" x14ac:dyDescent="0.15">
      <c r="A17" s="9">
        <f t="shared" si="0"/>
        <v>9</v>
      </c>
      <c r="B17" s="9"/>
      <c r="C17" s="9"/>
      <c r="D17" s="9"/>
      <c r="E17" s="9"/>
      <c r="F17" s="9"/>
      <c r="G17" s="9"/>
      <c r="H17" s="9"/>
      <c r="I17" s="9"/>
      <c r="J17" s="142"/>
      <c r="K17" s="143"/>
      <c r="L17" s="143"/>
      <c r="M17" s="144"/>
      <c r="N17" s="142"/>
      <c r="O17" s="144"/>
      <c r="P17" s="8"/>
    </row>
    <row r="18" spans="1:16" ht="30" customHeight="1" x14ac:dyDescent="0.15">
      <c r="A18" s="9">
        <f t="shared" si="0"/>
        <v>10</v>
      </c>
      <c r="B18" s="9"/>
      <c r="C18" s="9"/>
      <c r="D18" s="9"/>
      <c r="E18" s="9"/>
      <c r="F18" s="9"/>
      <c r="G18" s="9"/>
      <c r="H18" s="9"/>
      <c r="I18" s="9"/>
      <c r="J18" s="142"/>
      <c r="K18" s="143"/>
      <c r="L18" s="143"/>
      <c r="M18" s="144"/>
      <c r="N18" s="142"/>
      <c r="O18" s="144"/>
      <c r="P18" s="8"/>
    </row>
    <row r="19" spans="1:16" ht="30" customHeight="1" x14ac:dyDescent="0.15">
      <c r="A19" s="9">
        <f t="shared" si="0"/>
        <v>11</v>
      </c>
      <c r="B19" s="9"/>
      <c r="C19" s="9"/>
      <c r="D19" s="9"/>
      <c r="E19" s="9"/>
      <c r="F19" s="9"/>
      <c r="G19" s="9"/>
      <c r="H19" s="9"/>
      <c r="I19" s="9"/>
      <c r="J19" s="142"/>
      <c r="K19" s="143"/>
      <c r="L19" s="143"/>
      <c r="M19" s="144"/>
      <c r="N19" s="142"/>
      <c r="O19" s="144"/>
      <c r="P19" s="8"/>
    </row>
    <row r="20" spans="1:16" ht="30" customHeight="1" x14ac:dyDescent="0.15">
      <c r="A20" s="9">
        <f t="shared" si="0"/>
        <v>12</v>
      </c>
      <c r="B20" s="9"/>
      <c r="C20" s="9"/>
      <c r="D20" s="9"/>
      <c r="E20" s="9"/>
      <c r="F20" s="9"/>
      <c r="G20" s="9"/>
      <c r="H20" s="9"/>
      <c r="I20" s="9"/>
      <c r="J20" s="142"/>
      <c r="K20" s="143"/>
      <c r="L20" s="143"/>
      <c r="M20" s="144"/>
      <c r="N20" s="142"/>
      <c r="O20" s="144"/>
      <c r="P20" s="8"/>
    </row>
    <row r="21" spans="1:16" ht="30" customHeight="1" x14ac:dyDescent="0.15">
      <c r="A21" s="9">
        <f t="shared" si="0"/>
        <v>13</v>
      </c>
      <c r="B21" s="9"/>
      <c r="C21" s="9"/>
      <c r="D21" s="9"/>
      <c r="E21" s="9"/>
      <c r="F21" s="9"/>
      <c r="G21" s="9"/>
      <c r="H21" s="9"/>
      <c r="I21" s="9"/>
      <c r="J21" s="142"/>
      <c r="K21" s="143"/>
      <c r="L21" s="143"/>
      <c r="M21" s="144"/>
      <c r="N21" s="142"/>
      <c r="O21" s="144"/>
      <c r="P21" s="8"/>
    </row>
    <row r="22" spans="1:16" ht="30" customHeight="1" x14ac:dyDescent="0.15">
      <c r="A22" s="9">
        <f t="shared" si="0"/>
        <v>14</v>
      </c>
      <c r="B22" s="9"/>
      <c r="C22" s="9"/>
      <c r="D22" s="9"/>
      <c r="E22" s="9"/>
      <c r="F22" s="9"/>
      <c r="G22" s="9"/>
      <c r="H22" s="9"/>
      <c r="I22" s="9"/>
      <c r="J22" s="142"/>
      <c r="K22" s="143"/>
      <c r="L22" s="143"/>
      <c r="M22" s="144"/>
      <c r="N22" s="142"/>
      <c r="O22" s="144"/>
      <c r="P22" s="8"/>
    </row>
    <row r="23" spans="1:16" ht="30" customHeight="1" x14ac:dyDescent="0.15">
      <c r="A23" s="9">
        <f t="shared" si="0"/>
        <v>15</v>
      </c>
      <c r="B23" s="9"/>
      <c r="C23" s="9"/>
      <c r="D23" s="9"/>
      <c r="E23" s="9"/>
      <c r="F23" s="9"/>
      <c r="G23" s="9"/>
      <c r="H23" s="9"/>
      <c r="I23" s="9"/>
      <c r="J23" s="142"/>
      <c r="K23" s="143"/>
      <c r="L23" s="143"/>
      <c r="M23" s="144"/>
      <c r="N23" s="142"/>
      <c r="O23" s="144"/>
      <c r="P23" s="8"/>
    </row>
    <row r="24" spans="1:16" ht="30" customHeight="1" x14ac:dyDescent="0.15">
      <c r="A24" s="9">
        <f t="shared" si="0"/>
        <v>16</v>
      </c>
      <c r="B24" s="9"/>
      <c r="C24" s="9"/>
      <c r="D24" s="9"/>
      <c r="E24" s="9"/>
      <c r="F24" s="9"/>
      <c r="G24" s="9"/>
      <c r="H24" s="9"/>
      <c r="I24" s="9"/>
      <c r="J24" s="142"/>
      <c r="K24" s="143"/>
      <c r="L24" s="143"/>
      <c r="M24" s="144"/>
      <c r="N24" s="142"/>
      <c r="O24" s="144"/>
      <c r="P24" s="8"/>
    </row>
    <row r="25" spans="1:16" ht="30" customHeight="1" x14ac:dyDescent="0.15">
      <c r="A25" s="9">
        <f t="shared" si="0"/>
        <v>17</v>
      </c>
      <c r="B25" s="9"/>
      <c r="C25" s="9"/>
      <c r="D25" s="9"/>
      <c r="E25" s="9"/>
      <c r="F25" s="9"/>
      <c r="G25" s="9"/>
      <c r="H25" s="9"/>
      <c r="I25" s="9"/>
      <c r="J25" s="142"/>
      <c r="K25" s="143"/>
      <c r="L25" s="143"/>
      <c r="M25" s="144"/>
      <c r="N25" s="142"/>
      <c r="O25" s="144"/>
      <c r="P25" s="8"/>
    </row>
    <row r="26" spans="1:16" ht="30" customHeight="1" x14ac:dyDescent="0.15">
      <c r="A26" s="9">
        <f t="shared" si="0"/>
        <v>18</v>
      </c>
      <c r="B26" s="9"/>
      <c r="C26" s="9"/>
      <c r="D26" s="9"/>
      <c r="E26" s="9"/>
      <c r="F26" s="9"/>
      <c r="G26" s="9"/>
      <c r="H26" s="9"/>
      <c r="I26" s="9"/>
      <c r="J26" s="142"/>
      <c r="K26" s="143"/>
      <c r="L26" s="143"/>
      <c r="M26" s="144"/>
      <c r="N26" s="142"/>
      <c r="O26" s="144"/>
      <c r="P26" s="8"/>
    </row>
    <row r="27" spans="1:16" ht="30" customHeight="1" x14ac:dyDescent="0.15">
      <c r="A27" s="9">
        <f t="shared" si="0"/>
        <v>19</v>
      </c>
      <c r="B27" s="11"/>
      <c r="C27" s="11"/>
      <c r="D27" s="11"/>
      <c r="E27" s="11"/>
      <c r="F27" s="11"/>
      <c r="G27" s="11"/>
      <c r="H27" s="11"/>
      <c r="I27" s="11"/>
      <c r="J27" s="136"/>
      <c r="K27" s="137"/>
      <c r="L27" s="137"/>
      <c r="M27" s="138"/>
      <c r="N27" s="136"/>
      <c r="O27" s="138"/>
      <c r="P27" s="8"/>
    </row>
    <row r="28" spans="1:16" ht="30" customHeight="1" x14ac:dyDescent="0.15">
      <c r="A28" s="18">
        <f t="shared" si="0"/>
        <v>20</v>
      </c>
      <c r="B28" s="18"/>
      <c r="C28" s="18"/>
      <c r="D28" s="18"/>
      <c r="E28" s="18"/>
      <c r="F28" s="18"/>
      <c r="G28" s="18"/>
      <c r="H28" s="18"/>
      <c r="I28" s="18"/>
      <c r="J28" s="139"/>
      <c r="K28" s="140"/>
      <c r="L28" s="140"/>
      <c r="M28" s="141"/>
      <c r="N28" s="139"/>
      <c r="O28" s="141"/>
      <c r="P28" s="8"/>
    </row>
    <row r="29" spans="1:16" ht="30" customHeight="1" x14ac:dyDescent="0.15">
      <c r="A29" s="17" t="s">
        <v>14</v>
      </c>
      <c r="B29" s="16"/>
      <c r="C29" s="16"/>
      <c r="D29" s="16"/>
      <c r="E29" s="16"/>
      <c r="F29" s="16"/>
      <c r="G29" s="16"/>
      <c r="H29" s="16"/>
      <c r="I29" s="16"/>
      <c r="J29" s="135"/>
      <c r="K29" s="135"/>
      <c r="L29" s="135"/>
      <c r="M29" s="135"/>
      <c r="N29" s="135"/>
      <c r="O29" s="135"/>
      <c r="P29" s="8"/>
    </row>
    <row r="30" spans="1:16" ht="30" customHeight="1" x14ac:dyDescent="0.15">
      <c r="A30" s="16"/>
      <c r="B30" s="16"/>
      <c r="C30" s="16"/>
      <c r="D30" s="16"/>
      <c r="E30" s="16"/>
      <c r="F30" s="16"/>
      <c r="G30" s="16"/>
      <c r="H30" s="16"/>
      <c r="I30" s="16"/>
      <c r="J30" s="135"/>
      <c r="K30" s="135"/>
      <c r="L30" s="135"/>
      <c r="M30" s="135"/>
      <c r="N30" s="135"/>
      <c r="O30" s="135"/>
      <c r="P30" s="8"/>
    </row>
    <row r="31" spans="1:16" ht="30" customHeight="1" x14ac:dyDescent="0.15">
      <c r="A31" s="16"/>
      <c r="B31" s="16"/>
      <c r="C31" s="16"/>
      <c r="D31" s="16"/>
      <c r="E31" s="16"/>
      <c r="F31" s="16"/>
      <c r="G31" s="16"/>
      <c r="H31" s="16"/>
      <c r="I31" s="16"/>
      <c r="J31" s="135"/>
      <c r="K31" s="135"/>
      <c r="L31" s="135"/>
      <c r="M31" s="135"/>
      <c r="N31" s="135"/>
      <c r="O31" s="135"/>
      <c r="P31" s="8"/>
    </row>
    <row r="32" spans="1:16" ht="30" customHeight="1" x14ac:dyDescent="0.15">
      <c r="A32" s="16"/>
      <c r="B32" s="16"/>
      <c r="C32" s="16"/>
      <c r="D32" s="16"/>
      <c r="E32" s="16"/>
      <c r="F32" s="16"/>
      <c r="G32" s="16"/>
      <c r="H32" s="16"/>
      <c r="I32" s="16"/>
      <c r="J32" s="135"/>
      <c r="K32" s="135"/>
      <c r="L32" s="135"/>
      <c r="M32" s="135"/>
      <c r="N32" s="135"/>
      <c r="O32" s="135"/>
      <c r="P32" s="8"/>
    </row>
    <row r="33" spans="1:16" ht="30" customHeight="1" x14ac:dyDescent="0.15">
      <c r="A33" s="16"/>
      <c r="B33" s="16"/>
      <c r="C33" s="16"/>
      <c r="D33" s="16"/>
      <c r="E33" s="16"/>
      <c r="F33" s="16"/>
      <c r="G33" s="16"/>
      <c r="H33" s="16"/>
      <c r="I33" s="16"/>
      <c r="J33" s="135"/>
      <c r="K33" s="135"/>
      <c r="L33" s="135"/>
      <c r="M33" s="135"/>
      <c r="N33" s="135"/>
      <c r="O33" s="135"/>
      <c r="P33" s="8"/>
    </row>
    <row r="34" spans="1:16" ht="30" customHeight="1" x14ac:dyDescent="0.15">
      <c r="A34" s="16"/>
      <c r="B34" s="16"/>
      <c r="C34" s="16"/>
      <c r="D34" s="16"/>
      <c r="E34" s="16"/>
      <c r="F34" s="16"/>
      <c r="G34" s="16"/>
      <c r="H34" s="16"/>
      <c r="I34" s="16"/>
      <c r="J34" s="135"/>
      <c r="K34" s="135"/>
      <c r="L34" s="135"/>
      <c r="M34" s="135"/>
      <c r="N34" s="135"/>
      <c r="O34" s="135"/>
      <c r="P34" s="8"/>
    </row>
    <row r="35" spans="1:16" ht="30" customHeight="1" x14ac:dyDescent="0.15">
      <c r="A35" s="16"/>
      <c r="B35" s="16"/>
      <c r="C35" s="16"/>
      <c r="D35" s="16"/>
      <c r="E35" s="16"/>
      <c r="F35" s="16"/>
      <c r="G35" s="16"/>
      <c r="H35" s="16"/>
      <c r="I35" s="16"/>
      <c r="J35" s="135"/>
      <c r="K35" s="135"/>
      <c r="L35" s="135"/>
      <c r="M35" s="135"/>
      <c r="N35" s="135"/>
      <c r="O35" s="135"/>
      <c r="P35" s="8"/>
    </row>
    <row r="36" spans="1:16" ht="30" customHeight="1" x14ac:dyDescent="0.15">
      <c r="A36" s="16"/>
      <c r="B36" s="16"/>
      <c r="C36" s="16"/>
      <c r="D36" s="16"/>
      <c r="E36" s="16"/>
      <c r="F36" s="16"/>
      <c r="G36" s="16"/>
      <c r="H36" s="16"/>
      <c r="I36" s="16"/>
      <c r="J36" s="135"/>
      <c r="K36" s="135"/>
      <c r="L36" s="135"/>
      <c r="M36" s="135"/>
      <c r="N36" s="135"/>
      <c r="O36" s="135"/>
      <c r="P36" s="8"/>
    </row>
    <row r="37" spans="1:16" ht="30" customHeight="1" x14ac:dyDescent="0.15">
      <c r="A37" s="16"/>
      <c r="B37" s="16"/>
      <c r="C37" s="16"/>
      <c r="D37" s="16"/>
      <c r="E37" s="16"/>
      <c r="F37" s="16"/>
      <c r="G37" s="16"/>
      <c r="H37" s="16"/>
      <c r="I37" s="16"/>
      <c r="J37" s="135"/>
      <c r="K37" s="135"/>
      <c r="L37" s="135"/>
      <c r="M37" s="135"/>
      <c r="N37" s="135"/>
      <c r="O37" s="135"/>
      <c r="P37" s="8"/>
    </row>
    <row r="38" spans="1:16" ht="30" customHeight="1" x14ac:dyDescent="0.15">
      <c r="A38" s="16"/>
      <c r="B38" s="16"/>
      <c r="C38" s="16"/>
      <c r="D38" s="16"/>
      <c r="E38" s="16"/>
      <c r="F38" s="16"/>
      <c r="G38" s="16"/>
      <c r="H38" s="16"/>
      <c r="I38" s="16"/>
      <c r="J38" s="135"/>
      <c r="K38" s="135"/>
      <c r="L38" s="135"/>
      <c r="M38" s="135"/>
      <c r="N38" s="135"/>
      <c r="O38" s="135"/>
      <c r="P38" s="8"/>
    </row>
    <row r="39" spans="1:16" ht="30" customHeight="1" x14ac:dyDescent="0.15">
      <c r="A39" s="16"/>
      <c r="B39" s="16"/>
      <c r="C39" s="16"/>
      <c r="D39" s="16"/>
      <c r="E39" s="16"/>
      <c r="F39" s="16"/>
      <c r="G39" s="16"/>
      <c r="H39" s="16"/>
      <c r="I39" s="16"/>
      <c r="J39" s="135"/>
      <c r="K39" s="135"/>
      <c r="L39" s="135"/>
      <c r="M39" s="135"/>
      <c r="N39" s="135"/>
      <c r="O39" s="135"/>
      <c r="P39" s="8"/>
    </row>
    <row r="40" spans="1:16" ht="30" customHeight="1" x14ac:dyDescent="0.15">
      <c r="A40" s="16"/>
      <c r="B40" s="16"/>
      <c r="C40" s="16"/>
      <c r="D40" s="16"/>
      <c r="E40" s="16"/>
      <c r="F40" s="16"/>
      <c r="G40" s="16"/>
      <c r="H40" s="16"/>
      <c r="I40" s="16"/>
      <c r="J40" s="135"/>
      <c r="K40" s="135"/>
      <c r="L40" s="135"/>
      <c r="M40" s="135"/>
      <c r="N40" s="135"/>
      <c r="O40" s="135"/>
      <c r="P40" s="8"/>
    </row>
    <row r="41" spans="1:16" ht="30" customHeight="1" x14ac:dyDescent="0.15">
      <c r="A41" s="16"/>
      <c r="B41" s="16"/>
      <c r="C41" s="16"/>
      <c r="D41" s="16"/>
      <c r="E41" s="16"/>
      <c r="F41" s="16"/>
      <c r="G41" s="16"/>
      <c r="H41" s="16"/>
      <c r="I41" s="16"/>
      <c r="J41" s="135"/>
      <c r="K41" s="135"/>
      <c r="L41" s="135"/>
      <c r="M41" s="135"/>
      <c r="N41" s="135"/>
      <c r="O41" s="135"/>
      <c r="P41" s="8"/>
    </row>
    <row r="42" spans="1:16" ht="30" customHeight="1" x14ac:dyDescent="0.15">
      <c r="A42" s="16"/>
      <c r="B42" s="16"/>
      <c r="C42" s="16"/>
      <c r="D42" s="16"/>
      <c r="E42" s="16"/>
      <c r="F42" s="16"/>
      <c r="G42" s="16"/>
      <c r="H42" s="16"/>
      <c r="I42" s="16"/>
      <c r="J42" s="135"/>
      <c r="K42" s="135"/>
      <c r="L42" s="135"/>
      <c r="M42" s="135"/>
      <c r="N42" s="135"/>
      <c r="O42" s="135"/>
      <c r="P42" s="8"/>
    </row>
    <row r="43" spans="1:16" ht="30" customHeight="1" x14ac:dyDescent="0.15">
      <c r="A43" s="16"/>
      <c r="B43" s="16"/>
      <c r="C43" s="16"/>
      <c r="D43" s="16"/>
      <c r="E43" s="16"/>
      <c r="F43" s="16"/>
      <c r="G43" s="16"/>
      <c r="H43" s="16"/>
      <c r="I43" s="16"/>
      <c r="J43" s="135"/>
      <c r="K43" s="135"/>
      <c r="L43" s="135"/>
      <c r="M43" s="135"/>
      <c r="N43" s="135"/>
      <c r="O43" s="135"/>
      <c r="P43" s="8"/>
    </row>
    <row r="44" spans="1:16" ht="30" customHeight="1" x14ac:dyDescent="0.15">
      <c r="A44" s="16"/>
      <c r="B44" s="16"/>
      <c r="C44" s="16"/>
      <c r="D44" s="16"/>
      <c r="E44" s="16"/>
      <c r="F44" s="16"/>
      <c r="G44" s="16"/>
      <c r="H44" s="16"/>
      <c r="I44" s="16"/>
      <c r="J44" s="135"/>
      <c r="K44" s="135"/>
      <c r="L44" s="135"/>
      <c r="M44" s="135"/>
      <c r="N44" s="135"/>
      <c r="O44" s="135"/>
      <c r="P44" s="8"/>
    </row>
    <row r="45" spans="1:16" ht="30" customHeight="1" x14ac:dyDescent="0.15">
      <c r="A45" s="16"/>
      <c r="B45" s="16"/>
      <c r="C45" s="16"/>
      <c r="D45" s="16"/>
      <c r="E45" s="16"/>
      <c r="F45" s="16"/>
      <c r="G45" s="16"/>
      <c r="H45" s="16"/>
      <c r="I45" s="16"/>
      <c r="J45" s="135"/>
      <c r="K45" s="135"/>
      <c r="L45" s="135"/>
      <c r="M45" s="135"/>
      <c r="N45" s="135"/>
      <c r="O45" s="135"/>
      <c r="P45" s="8"/>
    </row>
    <row r="46" spans="1:16" ht="30" customHeight="1" x14ac:dyDescent="0.15">
      <c r="A46" s="16"/>
      <c r="B46" s="16"/>
      <c r="C46" s="16"/>
      <c r="D46" s="16"/>
      <c r="E46" s="16"/>
      <c r="F46" s="16"/>
      <c r="G46" s="16"/>
      <c r="H46" s="16"/>
      <c r="I46" s="16"/>
      <c r="J46" s="135"/>
      <c r="K46" s="135"/>
      <c r="L46" s="135"/>
      <c r="M46" s="135"/>
      <c r="N46" s="135"/>
      <c r="O46" s="135"/>
      <c r="P46" s="8"/>
    </row>
    <row r="47" spans="1:16" ht="30" customHeight="1" x14ac:dyDescent="0.15">
      <c r="A47" s="16"/>
      <c r="B47" s="16"/>
      <c r="C47" s="16"/>
      <c r="D47" s="16"/>
      <c r="E47" s="16"/>
      <c r="F47" s="16"/>
      <c r="G47" s="16"/>
      <c r="H47" s="16"/>
      <c r="I47" s="16"/>
      <c r="J47" s="135"/>
      <c r="K47" s="135"/>
      <c r="L47" s="135"/>
      <c r="M47" s="135"/>
      <c r="N47" s="135"/>
      <c r="O47" s="135"/>
      <c r="P47" s="8"/>
    </row>
    <row r="48" spans="1:16" ht="30" customHeight="1" x14ac:dyDescent="0.15">
      <c r="A48" s="16"/>
      <c r="B48" s="16"/>
      <c r="C48" s="16"/>
      <c r="D48" s="16"/>
      <c r="E48" s="16"/>
      <c r="F48" s="16"/>
      <c r="G48" s="16"/>
      <c r="H48" s="16"/>
      <c r="I48" s="16"/>
      <c r="J48" s="135"/>
      <c r="K48" s="135"/>
      <c r="L48" s="135"/>
      <c r="M48" s="135"/>
      <c r="N48" s="135"/>
      <c r="O48" s="135"/>
      <c r="P48" s="8"/>
    </row>
    <row r="49" spans="1:16" ht="30" customHeight="1" x14ac:dyDescent="0.15">
      <c r="A49" s="16"/>
      <c r="B49" s="16"/>
      <c r="C49" s="16"/>
      <c r="D49" s="16"/>
      <c r="E49" s="16"/>
      <c r="F49" s="16"/>
      <c r="G49" s="16"/>
      <c r="H49" s="16"/>
      <c r="I49" s="16"/>
      <c r="J49" s="135"/>
      <c r="K49" s="135"/>
      <c r="L49" s="135"/>
      <c r="M49" s="135"/>
      <c r="N49" s="135"/>
      <c r="O49" s="135"/>
      <c r="P49" s="8"/>
    </row>
    <row r="50" spans="1:16" ht="30" customHeight="1" x14ac:dyDescent="0.15">
      <c r="A50" s="16"/>
      <c r="B50" s="16"/>
      <c r="C50" s="16"/>
      <c r="D50" s="16"/>
      <c r="E50" s="16"/>
      <c r="F50" s="16"/>
      <c r="G50" s="16"/>
      <c r="H50" s="16"/>
      <c r="I50" s="16"/>
      <c r="J50" s="135"/>
      <c r="K50" s="135"/>
      <c r="L50" s="135"/>
      <c r="M50" s="135"/>
      <c r="N50" s="135"/>
      <c r="O50" s="135"/>
      <c r="P50" s="8"/>
    </row>
    <row r="51" spans="1:16" ht="30" customHeight="1" x14ac:dyDescent="0.15">
      <c r="A51" s="16"/>
      <c r="B51" s="16"/>
      <c r="C51" s="16"/>
      <c r="D51" s="16"/>
      <c r="E51" s="16"/>
      <c r="F51" s="16"/>
      <c r="G51" s="16"/>
      <c r="H51" s="16"/>
      <c r="I51" s="16"/>
      <c r="J51" s="135"/>
      <c r="K51" s="135"/>
      <c r="L51" s="135"/>
      <c r="M51" s="135"/>
      <c r="N51" s="135"/>
      <c r="O51" s="135"/>
      <c r="P51" s="8"/>
    </row>
    <row r="52" spans="1:16" ht="30" customHeight="1" x14ac:dyDescent="0.15">
      <c r="A52" s="16"/>
      <c r="B52" s="16"/>
      <c r="C52" s="16"/>
      <c r="D52" s="16"/>
      <c r="E52" s="16"/>
      <c r="F52" s="16"/>
      <c r="G52" s="16"/>
      <c r="H52" s="16"/>
      <c r="I52" s="16"/>
      <c r="J52" s="135"/>
      <c r="K52" s="135"/>
      <c r="L52" s="135"/>
      <c r="M52" s="135"/>
      <c r="N52" s="135"/>
      <c r="O52" s="135"/>
      <c r="P52" s="8"/>
    </row>
    <row r="53" spans="1:16" ht="30" customHeight="1" x14ac:dyDescent="0.15">
      <c r="P53" s="8"/>
    </row>
    <row r="54" spans="1:16" ht="30" customHeight="1" x14ac:dyDescent="0.15">
      <c r="P54" s="8"/>
    </row>
  </sheetData>
  <mergeCells count="95">
    <mergeCell ref="A2:M2"/>
    <mergeCell ref="A7:A8"/>
    <mergeCell ref="B7:B8"/>
    <mergeCell ref="C7:C8"/>
    <mergeCell ref="J7:M8"/>
    <mergeCell ref="N7:O8"/>
    <mergeCell ref="D7:I7"/>
    <mergeCell ref="J9:M9"/>
    <mergeCell ref="N9:O9"/>
    <mergeCell ref="J11:M11"/>
    <mergeCell ref="N11:O11"/>
    <mergeCell ref="J10:M10"/>
    <mergeCell ref="N10:O10"/>
    <mergeCell ref="J12:M12"/>
    <mergeCell ref="N12:O12"/>
    <mergeCell ref="J13:M13"/>
    <mergeCell ref="N13:O13"/>
    <mergeCell ref="J14:M14"/>
    <mergeCell ref="N14:O14"/>
    <mergeCell ref="J15:M15"/>
    <mergeCell ref="N15:O15"/>
    <mergeCell ref="J16:M16"/>
    <mergeCell ref="N16:O16"/>
    <mergeCell ref="J17:M17"/>
    <mergeCell ref="N17:O17"/>
    <mergeCell ref="J18:M18"/>
    <mergeCell ref="N18:O18"/>
    <mergeCell ref="J19:M19"/>
    <mergeCell ref="N19:O19"/>
    <mergeCell ref="J20:M20"/>
    <mergeCell ref="N20:O20"/>
    <mergeCell ref="J21:M21"/>
    <mergeCell ref="N21:O21"/>
    <mergeCell ref="J22:M22"/>
    <mergeCell ref="N22:O22"/>
    <mergeCell ref="J23:M23"/>
    <mergeCell ref="N23:O23"/>
    <mergeCell ref="J27:M27"/>
    <mergeCell ref="N27:O27"/>
    <mergeCell ref="J28:M28"/>
    <mergeCell ref="N28:O28"/>
    <mergeCell ref="J24:M24"/>
    <mergeCell ref="N24:O24"/>
    <mergeCell ref="J25:M25"/>
    <mergeCell ref="N25:O25"/>
    <mergeCell ref="J26:M26"/>
    <mergeCell ref="N26:O26"/>
    <mergeCell ref="J29:M29"/>
    <mergeCell ref="N29:O29"/>
    <mergeCell ref="J30:M30"/>
    <mergeCell ref="N30:O30"/>
    <mergeCell ref="J31:M31"/>
    <mergeCell ref="N31:O31"/>
    <mergeCell ref="J32:M32"/>
    <mergeCell ref="N32:O32"/>
    <mergeCell ref="J33:M33"/>
    <mergeCell ref="N33:O33"/>
    <mergeCell ref="J34:M34"/>
    <mergeCell ref="N34:O34"/>
    <mergeCell ref="J35:M35"/>
    <mergeCell ref="N35:O35"/>
    <mergeCell ref="J36:M36"/>
    <mergeCell ref="N36:O36"/>
    <mergeCell ref="J37:M37"/>
    <mergeCell ref="N37:O37"/>
    <mergeCell ref="J38:M38"/>
    <mergeCell ref="N38:O38"/>
    <mergeCell ref="J39:M39"/>
    <mergeCell ref="N39:O39"/>
    <mergeCell ref="J40:M40"/>
    <mergeCell ref="N40:O40"/>
    <mergeCell ref="J41:M41"/>
    <mergeCell ref="N41:O41"/>
    <mergeCell ref="J42:M42"/>
    <mergeCell ref="N42:O42"/>
    <mergeCell ref="J43:M43"/>
    <mergeCell ref="N43:O43"/>
    <mergeCell ref="J44:M44"/>
    <mergeCell ref="N44:O44"/>
    <mergeCell ref="J45:M45"/>
    <mergeCell ref="N45:O45"/>
    <mergeCell ref="J46:M46"/>
    <mergeCell ref="N46:O46"/>
    <mergeCell ref="J47:M47"/>
    <mergeCell ref="N47:O47"/>
    <mergeCell ref="J48:M48"/>
    <mergeCell ref="N48:O48"/>
    <mergeCell ref="J52:M52"/>
    <mergeCell ref="N52:O52"/>
    <mergeCell ref="J49:M49"/>
    <mergeCell ref="N49:O49"/>
    <mergeCell ref="J50:M50"/>
    <mergeCell ref="N50:O50"/>
    <mergeCell ref="J51:M51"/>
    <mergeCell ref="N51:O51"/>
  </mergeCells>
  <phoneticPr fontId="1"/>
  <pageMargins left="0.59055118110236227" right="0.39370078740157483" top="0.59055118110236227" bottom="0.39" header="0.39370078740157483" footer="0.2"/>
  <pageSetup paperSize="9" orientation="portrait" r:id="rId1"/>
  <headerFooter alignWithMargins="0"/>
  <ignoredErrors>
    <ignoredError sqref="E8:F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9141C-0743-407C-90A2-AD02BCC94F90}">
  <dimension ref="A1:P54"/>
  <sheetViews>
    <sheetView showGridLines="0" view="pageBreakPreview" zoomScale="85" zoomScaleNormal="100" zoomScaleSheetLayoutView="85" workbookViewId="0">
      <selection activeCell="J12" sqref="J12:M12"/>
    </sheetView>
  </sheetViews>
  <sheetFormatPr defaultColWidth="9" defaultRowHeight="13.5" x14ac:dyDescent="0.15"/>
  <cols>
    <col min="1" max="1" width="4.625" style="7" customWidth="1"/>
    <col min="2" max="2" width="15.5" style="7" customWidth="1"/>
    <col min="3" max="9" width="4.625" style="7" customWidth="1"/>
    <col min="10" max="13" width="8.625" style="7" customWidth="1"/>
    <col min="14" max="14" width="24.375" style="7" customWidth="1"/>
    <col min="15" max="15" width="13.125" style="7" customWidth="1"/>
    <col min="16" max="16384" width="9" style="7"/>
  </cols>
  <sheetData>
    <row r="1" spans="1:16" ht="20.100000000000001" customHeight="1" x14ac:dyDescent="0.15">
      <c r="A1" s="12" t="s">
        <v>15</v>
      </c>
      <c r="B1" s="12"/>
      <c r="M1" s="10" t="s">
        <v>4</v>
      </c>
    </row>
    <row r="2" spans="1:16" ht="34.9" customHeight="1" x14ac:dyDescent="0.15">
      <c r="A2" s="150" t="s">
        <v>16</v>
      </c>
      <c r="B2" s="150"/>
      <c r="C2" s="150"/>
      <c r="D2" s="150"/>
      <c r="E2" s="150"/>
      <c r="F2" s="150"/>
      <c r="G2" s="150"/>
      <c r="H2" s="150"/>
      <c r="I2" s="150"/>
      <c r="J2" s="150"/>
      <c r="K2" s="150"/>
      <c r="L2" s="150"/>
      <c r="M2" s="150"/>
      <c r="N2" s="111"/>
      <c r="O2" s="111"/>
    </row>
    <row r="3" spans="1:16" ht="10.15" customHeight="1" x14ac:dyDescent="0.15"/>
    <row r="4" spans="1:16" ht="18" customHeight="1" x14ac:dyDescent="0.15">
      <c r="J4" s="112" t="s">
        <v>313</v>
      </c>
      <c r="K4" s="13"/>
      <c r="L4" s="13"/>
      <c r="M4" s="110"/>
    </row>
    <row r="5" spans="1:16" ht="17.25" customHeight="1" x14ac:dyDescent="0.15">
      <c r="J5" s="112" t="s">
        <v>314</v>
      </c>
      <c r="K5" s="13"/>
      <c r="L5" s="13"/>
      <c r="M5" s="110"/>
    </row>
    <row r="6" spans="1:16" ht="18" customHeight="1" x14ac:dyDescent="0.15">
      <c r="A6" s="1"/>
      <c r="B6" s="2"/>
      <c r="C6" s="2"/>
      <c r="D6" s="14"/>
      <c r="E6" s="14"/>
      <c r="F6" s="14"/>
      <c r="G6" s="14"/>
      <c r="H6" s="14"/>
      <c r="I6" s="14"/>
      <c r="J6" s="3"/>
      <c r="K6" s="3"/>
      <c r="L6" s="4"/>
      <c r="M6" s="4"/>
      <c r="N6" s="4"/>
      <c r="O6" s="5"/>
    </row>
    <row r="7" spans="1:16" ht="20.100000000000001" customHeight="1" x14ac:dyDescent="0.15">
      <c r="A7" s="145" t="s">
        <v>2</v>
      </c>
      <c r="B7" s="145" t="s">
        <v>5</v>
      </c>
      <c r="C7" s="145" t="s">
        <v>3</v>
      </c>
      <c r="D7" s="157" t="s">
        <v>7</v>
      </c>
      <c r="E7" s="158"/>
      <c r="F7" s="158"/>
      <c r="G7" s="158"/>
      <c r="H7" s="158"/>
      <c r="I7" s="159"/>
      <c r="J7" s="151" t="s">
        <v>17</v>
      </c>
      <c r="K7" s="152"/>
      <c r="L7" s="152"/>
      <c r="M7" s="153"/>
      <c r="N7" s="145" t="s">
        <v>1</v>
      </c>
      <c r="O7" s="145"/>
    </row>
    <row r="8" spans="1:16" ht="20.100000000000001" customHeight="1" x14ac:dyDescent="0.15">
      <c r="A8" s="146"/>
      <c r="B8" s="146"/>
      <c r="C8" s="146"/>
      <c r="D8" s="15" t="s">
        <v>9</v>
      </c>
      <c r="E8" s="15" t="s">
        <v>10</v>
      </c>
      <c r="F8" s="15" t="s">
        <v>11</v>
      </c>
      <c r="G8" s="15" t="s">
        <v>13</v>
      </c>
      <c r="H8" s="15" t="s">
        <v>12</v>
      </c>
      <c r="I8" s="15" t="s">
        <v>6</v>
      </c>
      <c r="J8" s="154"/>
      <c r="K8" s="155"/>
      <c r="L8" s="155"/>
      <c r="M8" s="156"/>
      <c r="N8" s="146"/>
      <c r="O8" s="146"/>
      <c r="P8" s="6"/>
    </row>
    <row r="9" spans="1:16" ht="30" customHeight="1" x14ac:dyDescent="0.15">
      <c r="A9" s="9">
        <v>1</v>
      </c>
      <c r="B9" s="9"/>
      <c r="C9" s="9"/>
      <c r="D9" s="9"/>
      <c r="E9" s="9"/>
      <c r="F9" s="9"/>
      <c r="G9" s="9"/>
      <c r="H9" s="9"/>
      <c r="I9" s="9"/>
      <c r="J9" s="142"/>
      <c r="K9" s="143"/>
      <c r="L9" s="143"/>
      <c r="M9" s="144"/>
      <c r="N9" s="142"/>
      <c r="O9" s="144"/>
      <c r="P9" s="6"/>
    </row>
    <row r="10" spans="1:16" ht="30" customHeight="1" x14ac:dyDescent="0.15">
      <c r="A10" s="9">
        <f t="shared" ref="A10:A28" si="0">A9+1</f>
        <v>2</v>
      </c>
      <c r="B10" s="9"/>
      <c r="C10" s="9"/>
      <c r="D10" s="9"/>
      <c r="E10" s="9"/>
      <c r="F10" s="9"/>
      <c r="G10" s="9"/>
      <c r="H10" s="9"/>
      <c r="I10" s="9"/>
      <c r="J10" s="142"/>
      <c r="K10" s="143"/>
      <c r="L10" s="143"/>
      <c r="M10" s="144"/>
      <c r="N10" s="142"/>
      <c r="O10" s="144"/>
      <c r="P10" s="8"/>
    </row>
    <row r="11" spans="1:16" ht="30" customHeight="1" x14ac:dyDescent="0.15">
      <c r="A11" s="9">
        <f t="shared" si="0"/>
        <v>3</v>
      </c>
      <c r="B11" s="9"/>
      <c r="C11" s="9"/>
      <c r="D11" s="9"/>
      <c r="E11" s="9"/>
      <c r="F11" s="9"/>
      <c r="G11" s="9"/>
      <c r="H11" s="9"/>
      <c r="I11" s="9"/>
      <c r="J11" s="142"/>
      <c r="K11" s="143"/>
      <c r="L11" s="143"/>
      <c r="M11" s="144"/>
      <c r="N11" s="142"/>
      <c r="O11" s="144"/>
      <c r="P11" s="8"/>
    </row>
    <row r="12" spans="1:16" ht="30" customHeight="1" x14ac:dyDescent="0.15">
      <c r="A12" s="9">
        <f t="shared" si="0"/>
        <v>4</v>
      </c>
      <c r="B12" s="9"/>
      <c r="C12" s="9"/>
      <c r="D12" s="9"/>
      <c r="E12" s="9"/>
      <c r="F12" s="9"/>
      <c r="G12" s="9"/>
      <c r="H12" s="9"/>
      <c r="I12" s="9"/>
      <c r="J12" s="142"/>
      <c r="K12" s="143"/>
      <c r="L12" s="143"/>
      <c r="M12" s="144"/>
      <c r="N12" s="142"/>
      <c r="O12" s="144"/>
      <c r="P12" s="8"/>
    </row>
    <row r="13" spans="1:16" ht="30" customHeight="1" x14ac:dyDescent="0.15">
      <c r="A13" s="9">
        <f t="shared" si="0"/>
        <v>5</v>
      </c>
      <c r="B13" s="9"/>
      <c r="C13" s="9"/>
      <c r="D13" s="9"/>
      <c r="E13" s="9"/>
      <c r="F13" s="9"/>
      <c r="G13" s="9"/>
      <c r="H13" s="9"/>
      <c r="I13" s="9"/>
      <c r="J13" s="142"/>
      <c r="K13" s="143"/>
      <c r="L13" s="143"/>
      <c r="M13" s="144"/>
      <c r="N13" s="142"/>
      <c r="O13" s="144"/>
      <c r="P13" s="8"/>
    </row>
    <row r="14" spans="1:16" ht="30" customHeight="1" x14ac:dyDescent="0.15">
      <c r="A14" s="9">
        <f t="shared" si="0"/>
        <v>6</v>
      </c>
      <c r="B14" s="9"/>
      <c r="C14" s="9"/>
      <c r="D14" s="9"/>
      <c r="E14" s="9"/>
      <c r="F14" s="9"/>
      <c r="G14" s="9"/>
      <c r="H14" s="9"/>
      <c r="I14" s="9"/>
      <c r="J14" s="142"/>
      <c r="K14" s="143"/>
      <c r="L14" s="143"/>
      <c r="M14" s="144"/>
      <c r="N14" s="142"/>
      <c r="O14" s="144"/>
      <c r="P14" s="8"/>
    </row>
    <row r="15" spans="1:16" ht="30" customHeight="1" x14ac:dyDescent="0.15">
      <c r="A15" s="9">
        <f t="shared" si="0"/>
        <v>7</v>
      </c>
      <c r="B15" s="9"/>
      <c r="C15" s="9"/>
      <c r="D15" s="9"/>
      <c r="E15" s="9"/>
      <c r="F15" s="9"/>
      <c r="G15" s="9"/>
      <c r="H15" s="9"/>
      <c r="I15" s="9"/>
      <c r="J15" s="142"/>
      <c r="K15" s="143"/>
      <c r="L15" s="143"/>
      <c r="M15" s="144"/>
      <c r="N15" s="142"/>
      <c r="O15" s="144"/>
      <c r="P15" s="8"/>
    </row>
    <row r="16" spans="1:16" ht="30" customHeight="1" x14ac:dyDescent="0.15">
      <c r="A16" s="9">
        <f t="shared" si="0"/>
        <v>8</v>
      </c>
      <c r="B16" s="9"/>
      <c r="C16" s="9"/>
      <c r="D16" s="9"/>
      <c r="E16" s="9"/>
      <c r="F16" s="9"/>
      <c r="G16" s="9"/>
      <c r="H16" s="9"/>
      <c r="I16" s="9"/>
      <c r="J16" s="142"/>
      <c r="K16" s="143"/>
      <c r="L16" s="143"/>
      <c r="M16" s="144"/>
      <c r="N16" s="142"/>
      <c r="O16" s="144"/>
      <c r="P16" s="8"/>
    </row>
    <row r="17" spans="1:16" ht="30" customHeight="1" x14ac:dyDescent="0.15">
      <c r="A17" s="9">
        <f t="shared" si="0"/>
        <v>9</v>
      </c>
      <c r="B17" s="9"/>
      <c r="C17" s="9"/>
      <c r="D17" s="9"/>
      <c r="E17" s="9"/>
      <c r="F17" s="9"/>
      <c r="G17" s="9"/>
      <c r="H17" s="9"/>
      <c r="I17" s="9"/>
      <c r="J17" s="142"/>
      <c r="K17" s="143"/>
      <c r="L17" s="143"/>
      <c r="M17" s="144"/>
      <c r="N17" s="142"/>
      <c r="O17" s="144"/>
      <c r="P17" s="8"/>
    </row>
    <row r="18" spans="1:16" ht="30" customHeight="1" x14ac:dyDescent="0.15">
      <c r="A18" s="9">
        <f t="shared" si="0"/>
        <v>10</v>
      </c>
      <c r="B18" s="9"/>
      <c r="C18" s="9"/>
      <c r="D18" s="9"/>
      <c r="E18" s="9"/>
      <c r="F18" s="9"/>
      <c r="G18" s="9"/>
      <c r="H18" s="9"/>
      <c r="I18" s="9"/>
      <c r="J18" s="142"/>
      <c r="K18" s="143"/>
      <c r="L18" s="143"/>
      <c r="M18" s="144"/>
      <c r="N18" s="142"/>
      <c r="O18" s="144"/>
      <c r="P18" s="8"/>
    </row>
    <row r="19" spans="1:16" ht="30" customHeight="1" x14ac:dyDescent="0.15">
      <c r="A19" s="9">
        <f t="shared" si="0"/>
        <v>11</v>
      </c>
      <c r="B19" s="9"/>
      <c r="C19" s="9"/>
      <c r="D19" s="9"/>
      <c r="E19" s="9"/>
      <c r="F19" s="9"/>
      <c r="G19" s="9"/>
      <c r="H19" s="9"/>
      <c r="I19" s="9"/>
      <c r="J19" s="142"/>
      <c r="K19" s="143"/>
      <c r="L19" s="143"/>
      <c r="M19" s="144"/>
      <c r="N19" s="142"/>
      <c r="O19" s="144"/>
      <c r="P19" s="8"/>
    </row>
    <row r="20" spans="1:16" ht="30" customHeight="1" x14ac:dyDescent="0.15">
      <c r="A20" s="9">
        <f t="shared" si="0"/>
        <v>12</v>
      </c>
      <c r="B20" s="9"/>
      <c r="C20" s="9"/>
      <c r="D20" s="9"/>
      <c r="E20" s="9"/>
      <c r="F20" s="9"/>
      <c r="G20" s="9"/>
      <c r="H20" s="9"/>
      <c r="I20" s="9"/>
      <c r="J20" s="142"/>
      <c r="K20" s="143"/>
      <c r="L20" s="143"/>
      <c r="M20" s="144"/>
      <c r="N20" s="142"/>
      <c r="O20" s="144"/>
      <c r="P20" s="8"/>
    </row>
    <row r="21" spans="1:16" ht="30" customHeight="1" x14ac:dyDescent="0.15">
      <c r="A21" s="9">
        <f t="shared" si="0"/>
        <v>13</v>
      </c>
      <c r="B21" s="9"/>
      <c r="C21" s="9"/>
      <c r="D21" s="9"/>
      <c r="E21" s="9"/>
      <c r="F21" s="9"/>
      <c r="G21" s="9"/>
      <c r="H21" s="9"/>
      <c r="I21" s="9"/>
      <c r="J21" s="142"/>
      <c r="K21" s="143"/>
      <c r="L21" s="143"/>
      <c r="M21" s="144"/>
      <c r="N21" s="142"/>
      <c r="O21" s="144"/>
      <c r="P21" s="8"/>
    </row>
    <row r="22" spans="1:16" ht="30" customHeight="1" x14ac:dyDescent="0.15">
      <c r="A22" s="9">
        <f t="shared" si="0"/>
        <v>14</v>
      </c>
      <c r="B22" s="9"/>
      <c r="C22" s="9"/>
      <c r="D22" s="9"/>
      <c r="E22" s="9"/>
      <c r="F22" s="9"/>
      <c r="G22" s="9"/>
      <c r="H22" s="9"/>
      <c r="I22" s="9"/>
      <c r="J22" s="142"/>
      <c r="K22" s="143"/>
      <c r="L22" s="143"/>
      <c r="M22" s="144"/>
      <c r="N22" s="142"/>
      <c r="O22" s="144"/>
      <c r="P22" s="8"/>
    </row>
    <row r="23" spans="1:16" ht="30" customHeight="1" x14ac:dyDescent="0.15">
      <c r="A23" s="9">
        <f t="shared" si="0"/>
        <v>15</v>
      </c>
      <c r="B23" s="9"/>
      <c r="C23" s="9"/>
      <c r="D23" s="9"/>
      <c r="E23" s="9"/>
      <c r="F23" s="9"/>
      <c r="G23" s="9"/>
      <c r="H23" s="9"/>
      <c r="I23" s="9"/>
      <c r="J23" s="142"/>
      <c r="K23" s="143"/>
      <c r="L23" s="143"/>
      <c r="M23" s="144"/>
      <c r="N23" s="142"/>
      <c r="O23" s="144"/>
      <c r="P23" s="8"/>
    </row>
    <row r="24" spans="1:16" ht="30" customHeight="1" x14ac:dyDescent="0.15">
      <c r="A24" s="9">
        <f t="shared" si="0"/>
        <v>16</v>
      </c>
      <c r="B24" s="9"/>
      <c r="C24" s="9"/>
      <c r="D24" s="9"/>
      <c r="E24" s="9"/>
      <c r="F24" s="9"/>
      <c r="G24" s="9"/>
      <c r="H24" s="9"/>
      <c r="I24" s="9"/>
      <c r="J24" s="142"/>
      <c r="K24" s="143"/>
      <c r="L24" s="143"/>
      <c r="M24" s="144"/>
      <c r="N24" s="142"/>
      <c r="O24" s="144"/>
      <c r="P24" s="8"/>
    </row>
    <row r="25" spans="1:16" ht="30" customHeight="1" x14ac:dyDescent="0.15">
      <c r="A25" s="9">
        <f t="shared" si="0"/>
        <v>17</v>
      </c>
      <c r="B25" s="9"/>
      <c r="C25" s="9"/>
      <c r="D25" s="9"/>
      <c r="E25" s="9"/>
      <c r="F25" s="9"/>
      <c r="G25" s="9"/>
      <c r="H25" s="9"/>
      <c r="I25" s="9"/>
      <c r="J25" s="142"/>
      <c r="K25" s="143"/>
      <c r="L25" s="143"/>
      <c r="M25" s="144"/>
      <c r="N25" s="142"/>
      <c r="O25" s="144"/>
      <c r="P25" s="8"/>
    </row>
    <row r="26" spans="1:16" ht="30" customHeight="1" x14ac:dyDescent="0.15">
      <c r="A26" s="9">
        <f t="shared" si="0"/>
        <v>18</v>
      </c>
      <c r="B26" s="9"/>
      <c r="C26" s="9"/>
      <c r="D26" s="9"/>
      <c r="E26" s="9"/>
      <c r="F26" s="9"/>
      <c r="G26" s="9"/>
      <c r="H26" s="9"/>
      <c r="I26" s="9"/>
      <c r="J26" s="142"/>
      <c r="K26" s="143"/>
      <c r="L26" s="143"/>
      <c r="M26" s="144"/>
      <c r="N26" s="142"/>
      <c r="O26" s="144"/>
      <c r="P26" s="8"/>
    </row>
    <row r="27" spans="1:16" ht="30" customHeight="1" x14ac:dyDescent="0.15">
      <c r="A27" s="9">
        <f t="shared" si="0"/>
        <v>19</v>
      </c>
      <c r="B27" s="11"/>
      <c r="C27" s="11"/>
      <c r="D27" s="11"/>
      <c r="E27" s="11"/>
      <c r="F27" s="11"/>
      <c r="G27" s="11"/>
      <c r="H27" s="11"/>
      <c r="I27" s="11"/>
      <c r="J27" s="136"/>
      <c r="K27" s="137"/>
      <c r="L27" s="137"/>
      <c r="M27" s="138"/>
      <c r="N27" s="136"/>
      <c r="O27" s="138"/>
      <c r="P27" s="8"/>
    </row>
    <row r="28" spans="1:16" ht="30" customHeight="1" x14ac:dyDescent="0.15">
      <c r="A28" s="11">
        <f t="shared" si="0"/>
        <v>20</v>
      </c>
      <c r="B28" s="11"/>
      <c r="C28" s="11"/>
      <c r="D28" s="11"/>
      <c r="E28" s="11"/>
      <c r="F28" s="11"/>
      <c r="G28" s="11"/>
      <c r="H28" s="11"/>
      <c r="I28" s="11"/>
      <c r="J28" s="136"/>
      <c r="K28" s="137"/>
      <c r="L28" s="137"/>
      <c r="M28" s="138"/>
      <c r="N28" s="136"/>
      <c r="O28" s="138"/>
      <c r="P28" s="8"/>
    </row>
    <row r="29" spans="1:16" ht="30" customHeight="1" x14ac:dyDescent="0.15">
      <c r="A29" s="19" t="s">
        <v>14</v>
      </c>
      <c r="B29" s="20"/>
      <c r="C29" s="20"/>
      <c r="D29" s="20"/>
      <c r="E29" s="20"/>
      <c r="F29" s="20"/>
      <c r="G29" s="20"/>
      <c r="H29" s="20"/>
      <c r="I29" s="20"/>
      <c r="J29" s="160"/>
      <c r="K29" s="160"/>
      <c r="L29" s="160"/>
      <c r="M29" s="160"/>
      <c r="N29" s="160"/>
      <c r="O29" s="160"/>
      <c r="P29" s="8"/>
    </row>
    <row r="30" spans="1:16" ht="30" customHeight="1" x14ac:dyDescent="0.15">
      <c r="A30" s="16"/>
      <c r="B30" s="16"/>
      <c r="C30" s="16"/>
      <c r="D30" s="16"/>
      <c r="E30" s="16"/>
      <c r="F30" s="16"/>
      <c r="G30" s="16"/>
      <c r="H30" s="16"/>
      <c r="I30" s="16"/>
      <c r="J30" s="135"/>
      <c r="K30" s="135"/>
      <c r="L30" s="135"/>
      <c r="M30" s="135"/>
      <c r="N30" s="135"/>
      <c r="O30" s="135"/>
      <c r="P30" s="8"/>
    </row>
    <row r="31" spans="1:16" ht="30" customHeight="1" x14ac:dyDescent="0.15">
      <c r="A31" s="16"/>
      <c r="B31" s="16"/>
      <c r="C31" s="16"/>
      <c r="D31" s="16"/>
      <c r="E31" s="16"/>
      <c r="F31" s="16"/>
      <c r="G31" s="16"/>
      <c r="H31" s="16"/>
      <c r="I31" s="16"/>
      <c r="J31" s="135"/>
      <c r="K31" s="135"/>
      <c r="L31" s="135"/>
      <c r="M31" s="135"/>
      <c r="N31" s="135"/>
      <c r="O31" s="135"/>
      <c r="P31" s="8"/>
    </row>
    <row r="32" spans="1:16" ht="30" customHeight="1" x14ac:dyDescent="0.15">
      <c r="A32" s="16"/>
      <c r="B32" s="16"/>
      <c r="C32" s="16"/>
      <c r="D32" s="16"/>
      <c r="E32" s="16"/>
      <c r="F32" s="16"/>
      <c r="G32" s="16"/>
      <c r="H32" s="16"/>
      <c r="I32" s="16"/>
      <c r="J32" s="135"/>
      <c r="K32" s="135"/>
      <c r="L32" s="135"/>
      <c r="M32" s="135"/>
      <c r="N32" s="135"/>
      <c r="O32" s="135"/>
      <c r="P32" s="8"/>
    </row>
    <row r="33" spans="1:16" ht="30" customHeight="1" x14ac:dyDescent="0.15">
      <c r="A33" s="16"/>
      <c r="B33" s="16"/>
      <c r="C33" s="16"/>
      <c r="D33" s="16"/>
      <c r="E33" s="16"/>
      <c r="F33" s="16"/>
      <c r="G33" s="16"/>
      <c r="H33" s="16"/>
      <c r="I33" s="16"/>
      <c r="J33" s="135"/>
      <c r="K33" s="135"/>
      <c r="L33" s="135"/>
      <c r="M33" s="135"/>
      <c r="N33" s="135"/>
      <c r="O33" s="135"/>
      <c r="P33" s="8"/>
    </row>
    <row r="34" spans="1:16" ht="30" customHeight="1" x14ac:dyDescent="0.15">
      <c r="A34" s="16"/>
      <c r="B34" s="16"/>
      <c r="C34" s="16"/>
      <c r="D34" s="16"/>
      <c r="E34" s="16"/>
      <c r="F34" s="16"/>
      <c r="G34" s="16"/>
      <c r="H34" s="16"/>
      <c r="I34" s="16"/>
      <c r="J34" s="135"/>
      <c r="K34" s="135"/>
      <c r="L34" s="135"/>
      <c r="M34" s="135"/>
      <c r="N34" s="135"/>
      <c r="O34" s="135"/>
      <c r="P34" s="8"/>
    </row>
    <row r="35" spans="1:16" ht="30" customHeight="1" x14ac:dyDescent="0.15">
      <c r="A35" s="16"/>
      <c r="B35" s="16"/>
      <c r="C35" s="16"/>
      <c r="D35" s="16"/>
      <c r="E35" s="16"/>
      <c r="F35" s="16"/>
      <c r="G35" s="16"/>
      <c r="H35" s="16"/>
      <c r="I35" s="16"/>
      <c r="J35" s="135"/>
      <c r="K35" s="135"/>
      <c r="L35" s="135"/>
      <c r="M35" s="135"/>
      <c r="N35" s="135"/>
      <c r="O35" s="135"/>
      <c r="P35" s="8"/>
    </row>
    <row r="36" spans="1:16" ht="30" customHeight="1" x14ac:dyDescent="0.15">
      <c r="A36" s="16"/>
      <c r="B36" s="16"/>
      <c r="C36" s="16"/>
      <c r="D36" s="16"/>
      <c r="E36" s="16"/>
      <c r="F36" s="16"/>
      <c r="G36" s="16"/>
      <c r="H36" s="16"/>
      <c r="I36" s="16"/>
      <c r="J36" s="135"/>
      <c r="K36" s="135"/>
      <c r="L36" s="135"/>
      <c r="M36" s="135"/>
      <c r="N36" s="135"/>
      <c r="O36" s="135"/>
      <c r="P36" s="8"/>
    </row>
    <row r="37" spans="1:16" ht="30" customHeight="1" x14ac:dyDescent="0.15">
      <c r="A37" s="16"/>
      <c r="B37" s="16"/>
      <c r="C37" s="16"/>
      <c r="D37" s="16"/>
      <c r="E37" s="16"/>
      <c r="F37" s="16"/>
      <c r="G37" s="16"/>
      <c r="H37" s="16"/>
      <c r="I37" s="16"/>
      <c r="J37" s="135"/>
      <c r="K37" s="135"/>
      <c r="L37" s="135"/>
      <c r="M37" s="135"/>
      <c r="N37" s="135"/>
      <c r="O37" s="135"/>
      <c r="P37" s="8"/>
    </row>
    <row r="38" spans="1:16" ht="30" customHeight="1" x14ac:dyDescent="0.15">
      <c r="A38" s="16"/>
      <c r="B38" s="16"/>
      <c r="C38" s="16"/>
      <c r="D38" s="16"/>
      <c r="E38" s="16"/>
      <c r="F38" s="16"/>
      <c r="G38" s="16"/>
      <c r="H38" s="16"/>
      <c r="I38" s="16"/>
      <c r="J38" s="135"/>
      <c r="K38" s="135"/>
      <c r="L38" s="135"/>
      <c r="M38" s="135"/>
      <c r="N38" s="135"/>
      <c r="O38" s="135"/>
      <c r="P38" s="8"/>
    </row>
    <row r="39" spans="1:16" ht="30" customHeight="1" x14ac:dyDescent="0.15">
      <c r="A39" s="16"/>
      <c r="B39" s="16"/>
      <c r="C39" s="16"/>
      <c r="D39" s="16"/>
      <c r="E39" s="16"/>
      <c r="F39" s="16"/>
      <c r="G39" s="16"/>
      <c r="H39" s="16"/>
      <c r="I39" s="16"/>
      <c r="J39" s="135"/>
      <c r="K39" s="135"/>
      <c r="L39" s="135"/>
      <c r="M39" s="135"/>
      <c r="N39" s="135"/>
      <c r="O39" s="135"/>
      <c r="P39" s="8"/>
    </row>
    <row r="40" spans="1:16" ht="30" customHeight="1" x14ac:dyDescent="0.15">
      <c r="A40" s="16"/>
      <c r="B40" s="16"/>
      <c r="C40" s="16"/>
      <c r="D40" s="16"/>
      <c r="E40" s="16"/>
      <c r="F40" s="16"/>
      <c r="G40" s="16"/>
      <c r="H40" s="16"/>
      <c r="I40" s="16"/>
      <c r="J40" s="135"/>
      <c r="K40" s="135"/>
      <c r="L40" s="135"/>
      <c r="M40" s="135"/>
      <c r="N40" s="135"/>
      <c r="O40" s="135"/>
      <c r="P40" s="8"/>
    </row>
    <row r="41" spans="1:16" ht="30" customHeight="1" x14ac:dyDescent="0.15">
      <c r="A41" s="16"/>
      <c r="B41" s="16"/>
      <c r="C41" s="16"/>
      <c r="D41" s="16"/>
      <c r="E41" s="16"/>
      <c r="F41" s="16"/>
      <c r="G41" s="16"/>
      <c r="H41" s="16"/>
      <c r="I41" s="16"/>
      <c r="J41" s="135"/>
      <c r="K41" s="135"/>
      <c r="L41" s="135"/>
      <c r="M41" s="135"/>
      <c r="N41" s="135"/>
      <c r="O41" s="135"/>
      <c r="P41" s="8"/>
    </row>
    <row r="42" spans="1:16" ht="30" customHeight="1" x14ac:dyDescent="0.15">
      <c r="A42" s="16"/>
      <c r="B42" s="16"/>
      <c r="C42" s="16"/>
      <c r="D42" s="16"/>
      <c r="E42" s="16"/>
      <c r="F42" s="16"/>
      <c r="G42" s="16"/>
      <c r="H42" s="16"/>
      <c r="I42" s="16"/>
      <c r="J42" s="135"/>
      <c r="K42" s="135"/>
      <c r="L42" s="135"/>
      <c r="M42" s="135"/>
      <c r="N42" s="135"/>
      <c r="O42" s="135"/>
      <c r="P42" s="8"/>
    </row>
    <row r="43" spans="1:16" ht="30" customHeight="1" x14ac:dyDescent="0.15">
      <c r="A43" s="16"/>
      <c r="B43" s="16"/>
      <c r="C43" s="16"/>
      <c r="D43" s="16"/>
      <c r="E43" s="16"/>
      <c r="F43" s="16"/>
      <c r="G43" s="16"/>
      <c r="H43" s="16"/>
      <c r="I43" s="16"/>
      <c r="J43" s="135"/>
      <c r="K43" s="135"/>
      <c r="L43" s="135"/>
      <c r="M43" s="135"/>
      <c r="N43" s="135"/>
      <c r="O43" s="135"/>
      <c r="P43" s="8"/>
    </row>
    <row r="44" spans="1:16" ht="30" customHeight="1" x14ac:dyDescent="0.15">
      <c r="A44" s="16"/>
      <c r="B44" s="16"/>
      <c r="C44" s="16"/>
      <c r="D44" s="16"/>
      <c r="E44" s="16"/>
      <c r="F44" s="16"/>
      <c r="G44" s="16"/>
      <c r="H44" s="16"/>
      <c r="I44" s="16"/>
      <c r="J44" s="135"/>
      <c r="K44" s="135"/>
      <c r="L44" s="135"/>
      <c r="M44" s="135"/>
      <c r="N44" s="135"/>
      <c r="O44" s="135"/>
      <c r="P44" s="8"/>
    </row>
    <row r="45" spans="1:16" ht="30" customHeight="1" x14ac:dyDescent="0.15">
      <c r="A45" s="16"/>
      <c r="B45" s="16"/>
      <c r="C45" s="16"/>
      <c r="D45" s="16"/>
      <c r="E45" s="16"/>
      <c r="F45" s="16"/>
      <c r="G45" s="16"/>
      <c r="H45" s="16"/>
      <c r="I45" s="16"/>
      <c r="J45" s="135"/>
      <c r="K45" s="135"/>
      <c r="L45" s="135"/>
      <c r="M45" s="135"/>
      <c r="N45" s="135"/>
      <c r="O45" s="135"/>
      <c r="P45" s="8"/>
    </row>
    <row r="46" spans="1:16" ht="30" customHeight="1" x14ac:dyDescent="0.15">
      <c r="A46" s="16"/>
      <c r="B46" s="16"/>
      <c r="C46" s="16"/>
      <c r="D46" s="16"/>
      <c r="E46" s="16"/>
      <c r="F46" s="16"/>
      <c r="G46" s="16"/>
      <c r="H46" s="16"/>
      <c r="I46" s="16"/>
      <c r="J46" s="135"/>
      <c r="K46" s="135"/>
      <c r="L46" s="135"/>
      <c r="M46" s="135"/>
      <c r="N46" s="135"/>
      <c r="O46" s="135"/>
      <c r="P46" s="8"/>
    </row>
    <row r="47" spans="1:16" ht="30" customHeight="1" x14ac:dyDescent="0.15">
      <c r="A47" s="16"/>
      <c r="B47" s="16"/>
      <c r="C47" s="16"/>
      <c r="D47" s="16"/>
      <c r="E47" s="16"/>
      <c r="F47" s="16"/>
      <c r="G47" s="16"/>
      <c r="H47" s="16"/>
      <c r="I47" s="16"/>
      <c r="J47" s="135"/>
      <c r="K47" s="135"/>
      <c r="L47" s="135"/>
      <c r="M47" s="135"/>
      <c r="N47" s="135"/>
      <c r="O47" s="135"/>
      <c r="P47" s="8"/>
    </row>
    <row r="48" spans="1:16" ht="30" customHeight="1" x14ac:dyDescent="0.15">
      <c r="A48" s="16"/>
      <c r="B48" s="16"/>
      <c r="C48" s="16"/>
      <c r="D48" s="16"/>
      <c r="E48" s="16"/>
      <c r="F48" s="16"/>
      <c r="G48" s="16"/>
      <c r="H48" s="16"/>
      <c r="I48" s="16"/>
      <c r="J48" s="135"/>
      <c r="K48" s="135"/>
      <c r="L48" s="135"/>
      <c r="M48" s="135"/>
      <c r="N48" s="135"/>
      <c r="O48" s="135"/>
      <c r="P48" s="8"/>
    </row>
    <row r="49" spans="1:16" ht="30" customHeight="1" x14ac:dyDescent="0.15">
      <c r="A49" s="16"/>
      <c r="B49" s="16"/>
      <c r="C49" s="16"/>
      <c r="D49" s="16"/>
      <c r="E49" s="16"/>
      <c r="F49" s="16"/>
      <c r="G49" s="16"/>
      <c r="H49" s="16"/>
      <c r="I49" s="16"/>
      <c r="J49" s="135"/>
      <c r="K49" s="135"/>
      <c r="L49" s="135"/>
      <c r="M49" s="135"/>
      <c r="N49" s="135"/>
      <c r="O49" s="135"/>
      <c r="P49" s="8"/>
    </row>
    <row r="50" spans="1:16" ht="30" customHeight="1" x14ac:dyDescent="0.15">
      <c r="A50" s="16"/>
      <c r="B50" s="16"/>
      <c r="C50" s="16"/>
      <c r="D50" s="16"/>
      <c r="E50" s="16"/>
      <c r="F50" s="16"/>
      <c r="G50" s="16"/>
      <c r="H50" s="16"/>
      <c r="I50" s="16"/>
      <c r="J50" s="135"/>
      <c r="K50" s="135"/>
      <c r="L50" s="135"/>
      <c r="M50" s="135"/>
      <c r="N50" s="135"/>
      <c r="O50" s="135"/>
      <c r="P50" s="8"/>
    </row>
    <row r="51" spans="1:16" ht="30" customHeight="1" x14ac:dyDescent="0.15">
      <c r="A51" s="16"/>
      <c r="B51" s="16"/>
      <c r="C51" s="16"/>
      <c r="D51" s="16"/>
      <c r="E51" s="16"/>
      <c r="F51" s="16"/>
      <c r="G51" s="16"/>
      <c r="H51" s="16"/>
      <c r="I51" s="16"/>
      <c r="J51" s="135"/>
      <c r="K51" s="135"/>
      <c r="L51" s="135"/>
      <c r="M51" s="135"/>
      <c r="N51" s="135"/>
      <c r="O51" s="135"/>
      <c r="P51" s="8"/>
    </row>
    <row r="52" spans="1:16" ht="30" customHeight="1" x14ac:dyDescent="0.15">
      <c r="A52" s="16"/>
      <c r="B52" s="16"/>
      <c r="C52" s="16"/>
      <c r="D52" s="16"/>
      <c r="E52" s="16"/>
      <c r="F52" s="16"/>
      <c r="G52" s="16"/>
      <c r="H52" s="16"/>
      <c r="I52" s="16"/>
      <c r="J52" s="135"/>
      <c r="K52" s="135"/>
      <c r="L52" s="135"/>
      <c r="M52" s="135"/>
      <c r="N52" s="135"/>
      <c r="O52" s="135"/>
      <c r="P52" s="8"/>
    </row>
    <row r="53" spans="1:16" ht="30" customHeight="1" x14ac:dyDescent="0.15">
      <c r="P53" s="8"/>
    </row>
    <row r="54" spans="1:16" ht="30" customHeight="1" x14ac:dyDescent="0.15">
      <c r="P54" s="8"/>
    </row>
  </sheetData>
  <mergeCells count="95">
    <mergeCell ref="J47:M47"/>
    <mergeCell ref="N47:O47"/>
    <mergeCell ref="J51:M51"/>
    <mergeCell ref="N51:O51"/>
    <mergeCell ref="J52:M52"/>
    <mergeCell ref="N52:O52"/>
    <mergeCell ref="J48:M48"/>
    <mergeCell ref="N48:O48"/>
    <mergeCell ref="J49:M49"/>
    <mergeCell ref="N49:O49"/>
    <mergeCell ref="J50:M50"/>
    <mergeCell ref="N50:O50"/>
    <mergeCell ref="J44:M44"/>
    <mergeCell ref="N44:O44"/>
    <mergeCell ref="J45:M45"/>
    <mergeCell ref="N45:O45"/>
    <mergeCell ref="J46:M46"/>
    <mergeCell ref="N46:O46"/>
    <mergeCell ref="J41:M41"/>
    <mergeCell ref="N41:O41"/>
    <mergeCell ref="J42:M42"/>
    <mergeCell ref="N42:O42"/>
    <mergeCell ref="J43:M43"/>
    <mergeCell ref="N43:O43"/>
    <mergeCell ref="J38:M38"/>
    <mergeCell ref="N38:O38"/>
    <mergeCell ref="J39:M39"/>
    <mergeCell ref="N39:O39"/>
    <mergeCell ref="J40:M40"/>
    <mergeCell ref="N40:O40"/>
    <mergeCell ref="J35:M35"/>
    <mergeCell ref="N35:O35"/>
    <mergeCell ref="J36:M36"/>
    <mergeCell ref="N36:O36"/>
    <mergeCell ref="J37:M37"/>
    <mergeCell ref="N37:O37"/>
    <mergeCell ref="J32:M32"/>
    <mergeCell ref="N32:O32"/>
    <mergeCell ref="J33:M33"/>
    <mergeCell ref="N33:O33"/>
    <mergeCell ref="J34:M34"/>
    <mergeCell ref="N34:O34"/>
    <mergeCell ref="J29:M29"/>
    <mergeCell ref="N29:O29"/>
    <mergeCell ref="J30:M30"/>
    <mergeCell ref="N30:O30"/>
    <mergeCell ref="J31:M31"/>
    <mergeCell ref="N31:O31"/>
    <mergeCell ref="J26:M26"/>
    <mergeCell ref="N26:O26"/>
    <mergeCell ref="J27:M27"/>
    <mergeCell ref="N27:O27"/>
    <mergeCell ref="J28:M28"/>
    <mergeCell ref="N28:O28"/>
    <mergeCell ref="J23:M23"/>
    <mergeCell ref="N23:O23"/>
    <mergeCell ref="J24:M24"/>
    <mergeCell ref="N24:O24"/>
    <mergeCell ref="J25:M25"/>
    <mergeCell ref="N25:O25"/>
    <mergeCell ref="J20:M20"/>
    <mergeCell ref="N20:O20"/>
    <mergeCell ref="J21:M21"/>
    <mergeCell ref="N21:O21"/>
    <mergeCell ref="J22:M22"/>
    <mergeCell ref="N22:O22"/>
    <mergeCell ref="J17:M17"/>
    <mergeCell ref="N17:O17"/>
    <mergeCell ref="J18:M18"/>
    <mergeCell ref="N18:O18"/>
    <mergeCell ref="J19:M19"/>
    <mergeCell ref="N19:O19"/>
    <mergeCell ref="J14:M14"/>
    <mergeCell ref="N14:O14"/>
    <mergeCell ref="J15:M15"/>
    <mergeCell ref="N15:O15"/>
    <mergeCell ref="J16:M16"/>
    <mergeCell ref="N16:O16"/>
    <mergeCell ref="J11:M11"/>
    <mergeCell ref="N11:O11"/>
    <mergeCell ref="J12:M12"/>
    <mergeCell ref="N12:O12"/>
    <mergeCell ref="J13:M13"/>
    <mergeCell ref="N13:O13"/>
    <mergeCell ref="N7:O8"/>
    <mergeCell ref="A2:M2"/>
    <mergeCell ref="J9:M9"/>
    <mergeCell ref="N9:O9"/>
    <mergeCell ref="J10:M10"/>
    <mergeCell ref="N10:O10"/>
    <mergeCell ref="A7:A8"/>
    <mergeCell ref="B7:B8"/>
    <mergeCell ref="C7:C8"/>
    <mergeCell ref="D7:I7"/>
    <mergeCell ref="J7:M8"/>
  </mergeCells>
  <phoneticPr fontId="1"/>
  <pageMargins left="0.59055118110236227" right="0.39370078740157483" top="0.59055118110236227" bottom="0.39" header="0.39370078740157483" footer="0.2"/>
  <pageSetup paperSize="9" orientation="portrait" r:id="rId1"/>
  <headerFooter alignWithMargins="0"/>
  <ignoredErrors>
    <ignoredError sqref="E8:F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28D07-18B9-46F5-990A-208A6712C1AE}">
  <dimension ref="A1:I48"/>
  <sheetViews>
    <sheetView showGridLines="0" zoomScaleNormal="100" zoomScaleSheetLayoutView="100" workbookViewId="0">
      <selection activeCell="D16" sqref="D16"/>
    </sheetView>
  </sheetViews>
  <sheetFormatPr defaultColWidth="9" defaultRowHeight="15.6" customHeight="1" x14ac:dyDescent="0.15"/>
  <cols>
    <col min="1" max="1" width="4.125" style="22" customWidth="1"/>
    <col min="2" max="2" width="20.5" style="22" bestFit="1" customWidth="1"/>
    <col min="3" max="3" width="6.625" style="22" customWidth="1"/>
    <col min="4" max="4" width="37" style="23" bestFit="1" customWidth="1"/>
    <col min="5" max="8" width="16.125" style="24" customWidth="1"/>
    <col min="9" max="9" width="39.5" style="23" customWidth="1"/>
    <col min="10" max="16384" width="9" style="23"/>
  </cols>
  <sheetData>
    <row r="1" spans="1:9" ht="15.6" customHeight="1" x14ac:dyDescent="0.15">
      <c r="A1" s="21" t="s">
        <v>18</v>
      </c>
    </row>
    <row r="2" spans="1:9" ht="15.6" customHeight="1" thickBot="1" x14ac:dyDescent="0.2">
      <c r="A2" s="21" t="s">
        <v>325</v>
      </c>
      <c r="B2" s="21"/>
    </row>
    <row r="3" spans="1:9" ht="15.6" customHeight="1" thickBot="1" x14ac:dyDescent="0.2">
      <c r="A3" s="161" t="s">
        <v>19</v>
      </c>
      <c r="B3" s="162"/>
      <c r="C3" s="163" t="s">
        <v>20</v>
      </c>
      <c r="D3" s="164"/>
      <c r="E3" s="165" t="s">
        <v>21</v>
      </c>
      <c r="F3" s="166"/>
      <c r="G3" s="166"/>
      <c r="H3" s="167"/>
      <c r="I3" s="25" t="s">
        <v>22</v>
      </c>
    </row>
    <row r="4" spans="1:9" ht="15.6" customHeight="1" thickBot="1" x14ac:dyDescent="0.2">
      <c r="A4" s="26"/>
      <c r="C4" s="27"/>
      <c r="D4" s="28"/>
      <c r="E4" s="29" t="s">
        <v>23</v>
      </c>
      <c r="F4" s="29" t="s">
        <v>24</v>
      </c>
      <c r="G4" s="29" t="s">
        <v>25</v>
      </c>
      <c r="H4" s="29" t="s">
        <v>26</v>
      </c>
      <c r="I4" s="30"/>
    </row>
    <row r="5" spans="1:9" ht="15.6" customHeight="1" x14ac:dyDescent="0.15">
      <c r="A5" s="31" t="s">
        <v>27</v>
      </c>
      <c r="B5" s="32" t="s">
        <v>28</v>
      </c>
      <c r="C5" s="33" t="s">
        <v>29</v>
      </c>
      <c r="D5" s="34" t="s">
        <v>30</v>
      </c>
      <c r="E5" s="35"/>
      <c r="F5" s="36"/>
      <c r="G5" s="36"/>
      <c r="H5" s="36"/>
      <c r="I5" s="37"/>
    </row>
    <row r="6" spans="1:9" ht="15.6" customHeight="1" x14ac:dyDescent="0.15">
      <c r="A6" s="31"/>
      <c r="B6" s="32"/>
      <c r="C6" s="38" t="s">
        <v>31</v>
      </c>
      <c r="D6" s="39" t="s">
        <v>32</v>
      </c>
      <c r="E6" s="40"/>
      <c r="F6" s="41"/>
      <c r="G6" s="41"/>
      <c r="H6" s="41"/>
      <c r="I6" s="42"/>
    </row>
    <row r="7" spans="1:9" ht="15.6" customHeight="1" x14ac:dyDescent="0.15">
      <c r="A7" s="31"/>
      <c r="B7" s="43"/>
      <c r="C7" s="38" t="s">
        <v>33</v>
      </c>
      <c r="D7" s="44" t="s">
        <v>34</v>
      </c>
      <c r="E7" s="40"/>
      <c r="F7" s="41"/>
      <c r="G7" s="41"/>
      <c r="H7" s="41"/>
      <c r="I7" s="45"/>
    </row>
    <row r="8" spans="1:9" ht="15.6" customHeight="1" x14ac:dyDescent="0.15">
      <c r="A8" s="31"/>
      <c r="B8" s="43"/>
      <c r="C8" s="46"/>
      <c r="D8" s="47" t="s">
        <v>35</v>
      </c>
      <c r="E8" s="48">
        <f>SUM(E5:E7)</f>
        <v>0</v>
      </c>
      <c r="F8" s="48">
        <f t="shared" ref="F8:H8" si="0">SUM(F5:F7)</f>
        <v>0</v>
      </c>
      <c r="G8" s="48">
        <f t="shared" si="0"/>
        <v>0</v>
      </c>
      <c r="H8" s="48">
        <f t="shared" si="0"/>
        <v>0</v>
      </c>
      <c r="I8" s="49"/>
    </row>
    <row r="9" spans="1:9" ht="15.6" customHeight="1" x14ac:dyDescent="0.15">
      <c r="A9" s="31"/>
      <c r="B9" s="50"/>
      <c r="C9" s="38" t="s">
        <v>36</v>
      </c>
      <c r="D9" s="44" t="s">
        <v>37</v>
      </c>
      <c r="E9" s="51">
        <f>TRUNC(E8*0.1)</f>
        <v>0</v>
      </c>
      <c r="F9" s="51">
        <f t="shared" ref="F9:H9" si="1">TRUNC(F8*0.1)</f>
        <v>0</v>
      </c>
      <c r="G9" s="51">
        <f t="shared" si="1"/>
        <v>0</v>
      </c>
      <c r="H9" s="51">
        <f t="shared" si="1"/>
        <v>0</v>
      </c>
      <c r="I9" s="52"/>
    </row>
    <row r="10" spans="1:9" ht="12.75" thickBot="1" x14ac:dyDescent="0.2">
      <c r="A10" s="53"/>
      <c r="B10" s="54"/>
      <c r="C10" s="55" t="s">
        <v>38</v>
      </c>
      <c r="D10" s="56"/>
      <c r="E10" s="57">
        <f>SUM(E8:E9)</f>
        <v>0</v>
      </c>
      <c r="F10" s="57">
        <f t="shared" ref="F10:H10" si="2">SUM(F8:F9)</f>
        <v>0</v>
      </c>
      <c r="G10" s="57">
        <f t="shared" si="2"/>
        <v>0</v>
      </c>
      <c r="H10" s="57">
        <f t="shared" si="2"/>
        <v>0</v>
      </c>
      <c r="I10" s="58"/>
    </row>
    <row r="11" spans="1:9" ht="12" x14ac:dyDescent="0.15">
      <c r="A11" s="31" t="s">
        <v>39</v>
      </c>
      <c r="B11" s="32" t="s">
        <v>40</v>
      </c>
      <c r="C11" s="38" t="s">
        <v>29</v>
      </c>
      <c r="D11" s="39" t="s">
        <v>41</v>
      </c>
      <c r="E11" s="40"/>
      <c r="F11" s="41"/>
      <c r="G11" s="41"/>
      <c r="H11" s="41"/>
      <c r="I11" s="59"/>
    </row>
    <row r="12" spans="1:9" ht="12" x14ac:dyDescent="0.15">
      <c r="A12" s="31"/>
      <c r="B12" s="32" t="s">
        <v>42</v>
      </c>
      <c r="C12" s="60" t="s">
        <v>43</v>
      </c>
      <c r="D12" s="39" t="s">
        <v>44</v>
      </c>
      <c r="E12" s="61"/>
      <c r="F12" s="62"/>
      <c r="G12" s="62"/>
      <c r="H12" s="62"/>
      <c r="I12" s="63"/>
    </row>
    <row r="13" spans="1:9" ht="12" x14ac:dyDescent="0.15">
      <c r="A13" s="31"/>
      <c r="B13" s="50"/>
      <c r="C13" s="64" t="s">
        <v>36</v>
      </c>
      <c r="D13" s="65" t="s">
        <v>45</v>
      </c>
      <c r="E13" s="61"/>
      <c r="F13" s="41"/>
      <c r="G13" s="41"/>
      <c r="H13" s="41"/>
      <c r="I13" s="59"/>
    </row>
    <row r="14" spans="1:9" ht="12" x14ac:dyDescent="0.15">
      <c r="A14" s="31"/>
      <c r="B14" s="50"/>
      <c r="C14" s="38" t="s">
        <v>46</v>
      </c>
      <c r="D14" s="66" t="s">
        <v>47</v>
      </c>
      <c r="E14" s="61"/>
      <c r="F14" s="41"/>
      <c r="G14" s="41"/>
      <c r="H14" s="41"/>
      <c r="I14" s="59"/>
    </row>
    <row r="15" spans="1:9" ht="12" x14ac:dyDescent="0.15">
      <c r="A15" s="31"/>
      <c r="B15" s="50"/>
      <c r="C15" s="38" t="s">
        <v>48</v>
      </c>
      <c r="D15" s="66" t="s">
        <v>49</v>
      </c>
      <c r="E15" s="61"/>
      <c r="F15" s="41"/>
      <c r="G15" s="41"/>
      <c r="H15" s="41"/>
      <c r="I15" s="59"/>
    </row>
    <row r="16" spans="1:9" ht="12" x14ac:dyDescent="0.15">
      <c r="A16" s="31"/>
      <c r="B16" s="50"/>
      <c r="C16" s="46"/>
      <c r="D16" s="47" t="s">
        <v>50</v>
      </c>
      <c r="E16" s="48">
        <f>SUM(E11:E15)</f>
        <v>0</v>
      </c>
      <c r="F16" s="48">
        <f t="shared" ref="F16:G16" si="3">SUM(F11:F15)</f>
        <v>0</v>
      </c>
      <c r="G16" s="48">
        <f t="shared" si="3"/>
        <v>0</v>
      </c>
      <c r="H16" s="48">
        <f>SUM(H11:H15)</f>
        <v>0</v>
      </c>
      <c r="I16" s="67"/>
    </row>
    <row r="17" spans="1:9" ht="12" x14ac:dyDescent="0.15">
      <c r="A17" s="31"/>
      <c r="B17" s="50"/>
      <c r="C17" s="38" t="s">
        <v>51</v>
      </c>
      <c r="D17" s="65" t="s">
        <v>52</v>
      </c>
      <c r="E17" s="40"/>
      <c r="F17" s="41"/>
      <c r="G17" s="41"/>
      <c r="H17" s="41"/>
      <c r="I17" s="68"/>
    </row>
    <row r="18" spans="1:9" ht="12" x14ac:dyDescent="0.15">
      <c r="A18" s="31"/>
      <c r="B18" s="50"/>
      <c r="C18" s="38" t="s">
        <v>53</v>
      </c>
      <c r="D18" s="39" t="s">
        <v>54</v>
      </c>
      <c r="E18" s="61"/>
      <c r="F18" s="62"/>
      <c r="G18" s="62"/>
      <c r="H18" s="62"/>
      <c r="I18" s="68"/>
    </row>
    <row r="19" spans="1:9" ht="12" x14ac:dyDescent="0.15">
      <c r="A19" s="31"/>
      <c r="B19" s="50"/>
      <c r="C19" s="38" t="s">
        <v>55</v>
      </c>
      <c r="D19" s="66" t="s">
        <v>56</v>
      </c>
      <c r="E19" s="69"/>
      <c r="F19" s="70"/>
      <c r="G19" s="70"/>
      <c r="H19" s="70"/>
      <c r="I19" s="68"/>
    </row>
    <row r="20" spans="1:9" ht="12" x14ac:dyDescent="0.15">
      <c r="A20" s="31"/>
      <c r="B20" s="50"/>
      <c r="C20" s="71"/>
      <c r="D20" s="47" t="s">
        <v>57</v>
      </c>
      <c r="E20" s="48">
        <f>SUM(E17:E19)</f>
        <v>0</v>
      </c>
      <c r="F20" s="48">
        <f t="shared" ref="F20:H20" si="4">SUM(F17:F19)</f>
        <v>0</v>
      </c>
      <c r="G20" s="48">
        <f t="shared" si="4"/>
        <v>0</v>
      </c>
      <c r="H20" s="48">
        <f t="shared" si="4"/>
        <v>0</v>
      </c>
      <c r="I20" s="67"/>
    </row>
    <row r="21" spans="1:9" ht="12" x14ac:dyDescent="0.15">
      <c r="A21" s="31"/>
      <c r="B21" s="32"/>
      <c r="C21" s="71"/>
      <c r="D21" s="47" t="s">
        <v>58</v>
      </c>
      <c r="E21" s="48">
        <f>SUM(E16,E20)</f>
        <v>0</v>
      </c>
      <c r="F21" s="48">
        <f t="shared" ref="F21:H21" si="5">SUM(F16,F20)</f>
        <v>0</v>
      </c>
      <c r="G21" s="48">
        <f t="shared" si="5"/>
        <v>0</v>
      </c>
      <c r="H21" s="48">
        <f t="shared" si="5"/>
        <v>0</v>
      </c>
      <c r="I21" s="67"/>
    </row>
    <row r="22" spans="1:9" ht="12" x14ac:dyDescent="0.15">
      <c r="A22" s="31"/>
      <c r="B22" s="32"/>
      <c r="C22" s="72" t="s">
        <v>59</v>
      </c>
      <c r="D22" s="73" t="s">
        <v>60</v>
      </c>
      <c r="E22" s="74"/>
      <c r="F22" s="75"/>
      <c r="G22" s="75"/>
      <c r="H22" s="75"/>
      <c r="I22" s="63"/>
    </row>
    <row r="23" spans="1:9" ht="12" x14ac:dyDescent="0.15">
      <c r="A23" s="31"/>
      <c r="B23" s="43"/>
      <c r="C23" s="71"/>
      <c r="D23" s="47" t="s">
        <v>61</v>
      </c>
      <c r="E23" s="48">
        <f>SUM(E21:E22)</f>
        <v>0</v>
      </c>
      <c r="F23" s="48">
        <f t="shared" ref="F23:H23" si="6">SUM(F21:F22)</f>
        <v>0</v>
      </c>
      <c r="G23" s="48">
        <f t="shared" si="6"/>
        <v>0</v>
      </c>
      <c r="H23" s="48">
        <f t="shared" si="6"/>
        <v>0</v>
      </c>
      <c r="I23" s="67"/>
    </row>
    <row r="24" spans="1:9" ht="12" x14ac:dyDescent="0.15">
      <c r="A24" s="31"/>
      <c r="B24" s="43"/>
      <c r="C24" s="72" t="s">
        <v>62</v>
      </c>
      <c r="D24" s="73" t="s">
        <v>37</v>
      </c>
      <c r="E24" s="51">
        <f>TRUNC(E23*0.1)</f>
        <v>0</v>
      </c>
      <c r="F24" s="51">
        <f t="shared" ref="F24:H24" si="7">TRUNC(F23*0.1)</f>
        <v>0</v>
      </c>
      <c r="G24" s="51">
        <f t="shared" si="7"/>
        <v>0</v>
      </c>
      <c r="H24" s="51">
        <f t="shared" si="7"/>
        <v>0</v>
      </c>
      <c r="I24" s="63"/>
    </row>
    <row r="25" spans="1:9" ht="12.75" thickBot="1" x14ac:dyDescent="0.2">
      <c r="A25" s="76"/>
      <c r="B25" s="77"/>
      <c r="C25" s="55" t="s">
        <v>63</v>
      </c>
      <c r="D25" s="56"/>
      <c r="E25" s="78">
        <f>SUM(E23:E24)</f>
        <v>0</v>
      </c>
      <c r="F25" s="78">
        <f t="shared" ref="F25:H25" si="8">SUM(F23:F24)</f>
        <v>0</v>
      </c>
      <c r="G25" s="78">
        <f t="shared" si="8"/>
        <v>0</v>
      </c>
      <c r="H25" s="78">
        <f t="shared" si="8"/>
        <v>0</v>
      </c>
      <c r="I25" s="58"/>
    </row>
    <row r="26" spans="1:9" ht="12" x14ac:dyDescent="0.15">
      <c r="A26" s="31" t="s">
        <v>64</v>
      </c>
      <c r="B26" s="32" t="s">
        <v>65</v>
      </c>
      <c r="C26" s="38" t="s">
        <v>29</v>
      </c>
      <c r="D26" s="39" t="s">
        <v>41</v>
      </c>
      <c r="E26" s="40"/>
      <c r="F26" s="41"/>
      <c r="G26" s="41"/>
      <c r="H26" s="41"/>
      <c r="I26" s="59"/>
    </row>
    <row r="27" spans="1:9" ht="12" x14ac:dyDescent="0.15">
      <c r="A27" s="31"/>
      <c r="B27" s="32" t="s">
        <v>66</v>
      </c>
      <c r="C27" s="60" t="s">
        <v>43</v>
      </c>
      <c r="D27" s="39" t="s">
        <v>44</v>
      </c>
      <c r="E27" s="61"/>
      <c r="F27" s="62"/>
      <c r="G27" s="62"/>
      <c r="H27" s="62"/>
      <c r="I27" s="63"/>
    </row>
    <row r="28" spans="1:9" ht="12" x14ac:dyDescent="0.15">
      <c r="A28" s="31"/>
      <c r="B28" s="50"/>
      <c r="C28" s="64" t="s">
        <v>36</v>
      </c>
      <c r="D28" s="65" t="s">
        <v>45</v>
      </c>
      <c r="E28" s="61"/>
      <c r="F28" s="41"/>
      <c r="G28" s="41"/>
      <c r="H28" s="41"/>
      <c r="I28" s="59"/>
    </row>
    <row r="29" spans="1:9" ht="12" x14ac:dyDescent="0.15">
      <c r="A29" s="31"/>
      <c r="B29" s="50"/>
      <c r="C29" s="38" t="s">
        <v>46</v>
      </c>
      <c r="D29" s="66" t="s">
        <v>47</v>
      </c>
      <c r="E29" s="61"/>
      <c r="F29" s="41"/>
      <c r="G29" s="41"/>
      <c r="H29" s="41"/>
      <c r="I29" s="59"/>
    </row>
    <row r="30" spans="1:9" ht="12" x14ac:dyDescent="0.15">
      <c r="A30" s="31"/>
      <c r="B30" s="50"/>
      <c r="C30" s="38" t="s">
        <v>48</v>
      </c>
      <c r="D30" s="66" t="s">
        <v>49</v>
      </c>
      <c r="E30" s="61"/>
      <c r="F30" s="41"/>
      <c r="G30" s="41"/>
      <c r="H30" s="41"/>
      <c r="I30" s="59"/>
    </row>
    <row r="31" spans="1:9" ht="12" x14ac:dyDescent="0.15">
      <c r="A31" s="31"/>
      <c r="B31" s="50"/>
      <c r="C31" s="46"/>
      <c r="D31" s="47" t="s">
        <v>50</v>
      </c>
      <c r="E31" s="48">
        <f>SUM(E26:E30)</f>
        <v>0</v>
      </c>
      <c r="F31" s="48">
        <f t="shared" ref="F31:H31" si="9">SUM(F26:F30)</f>
        <v>0</v>
      </c>
      <c r="G31" s="48">
        <f t="shared" si="9"/>
        <v>0</v>
      </c>
      <c r="H31" s="48">
        <f t="shared" si="9"/>
        <v>0</v>
      </c>
      <c r="I31" s="67"/>
    </row>
    <row r="32" spans="1:9" ht="12" x14ac:dyDescent="0.15">
      <c r="A32" s="31"/>
      <c r="B32" s="50"/>
      <c r="C32" s="38" t="s">
        <v>51</v>
      </c>
      <c r="D32" s="65" t="s">
        <v>52</v>
      </c>
      <c r="E32" s="40"/>
      <c r="F32" s="41"/>
      <c r="G32" s="41"/>
      <c r="H32" s="41"/>
      <c r="I32" s="68"/>
    </row>
    <row r="33" spans="1:9" ht="12" x14ac:dyDescent="0.15">
      <c r="A33" s="31"/>
      <c r="B33" s="50"/>
      <c r="C33" s="38" t="s">
        <v>53</v>
      </c>
      <c r="D33" s="39" t="s">
        <v>54</v>
      </c>
      <c r="E33" s="61"/>
      <c r="F33" s="62"/>
      <c r="G33" s="62"/>
      <c r="H33" s="62"/>
      <c r="I33" s="68"/>
    </row>
    <row r="34" spans="1:9" ht="12" x14ac:dyDescent="0.15">
      <c r="A34" s="31"/>
      <c r="B34" s="50"/>
      <c r="C34" s="38" t="s">
        <v>55</v>
      </c>
      <c r="D34" s="66" t="s">
        <v>56</v>
      </c>
      <c r="E34" s="69"/>
      <c r="F34" s="70"/>
      <c r="G34" s="70"/>
      <c r="H34" s="70"/>
      <c r="I34" s="68"/>
    </row>
    <row r="35" spans="1:9" ht="12" x14ac:dyDescent="0.15">
      <c r="A35" s="31"/>
      <c r="B35" s="50"/>
      <c r="C35" s="71"/>
      <c r="D35" s="47" t="s">
        <v>57</v>
      </c>
      <c r="E35" s="48">
        <f>SUM(E32:E34)</f>
        <v>0</v>
      </c>
      <c r="F35" s="48">
        <f t="shared" ref="F35:H35" si="10">SUM(F32:F34)</f>
        <v>0</v>
      </c>
      <c r="G35" s="48">
        <f t="shared" si="10"/>
        <v>0</v>
      </c>
      <c r="H35" s="48">
        <f t="shared" si="10"/>
        <v>0</v>
      </c>
      <c r="I35" s="67"/>
    </row>
    <row r="36" spans="1:9" ht="12" x14ac:dyDescent="0.15">
      <c r="A36" s="31"/>
      <c r="B36" s="32"/>
      <c r="C36" s="71"/>
      <c r="D36" s="47" t="s">
        <v>58</v>
      </c>
      <c r="E36" s="48">
        <f>SUM(E31,E35)</f>
        <v>0</v>
      </c>
      <c r="F36" s="48">
        <f t="shared" ref="F36:H36" si="11">SUM(F31,F35)</f>
        <v>0</v>
      </c>
      <c r="G36" s="48">
        <f t="shared" si="11"/>
        <v>0</v>
      </c>
      <c r="H36" s="48">
        <f t="shared" si="11"/>
        <v>0</v>
      </c>
      <c r="I36" s="67"/>
    </row>
    <row r="37" spans="1:9" ht="12" x14ac:dyDescent="0.15">
      <c r="A37" s="31"/>
      <c r="B37" s="32"/>
      <c r="C37" s="72" t="s">
        <v>59</v>
      </c>
      <c r="D37" s="73" t="s">
        <v>60</v>
      </c>
      <c r="E37" s="74"/>
      <c r="F37" s="75"/>
      <c r="G37" s="75"/>
      <c r="H37" s="75"/>
      <c r="I37" s="63"/>
    </row>
    <row r="38" spans="1:9" ht="12" x14ac:dyDescent="0.15">
      <c r="A38" s="31"/>
      <c r="B38" s="43"/>
      <c r="C38" s="71"/>
      <c r="D38" s="47" t="s">
        <v>61</v>
      </c>
      <c r="E38" s="48">
        <f>SUM(E36:E37)</f>
        <v>0</v>
      </c>
      <c r="F38" s="48">
        <f t="shared" ref="F38:H38" si="12">SUM(F36:F37)</f>
        <v>0</v>
      </c>
      <c r="G38" s="48">
        <f t="shared" si="12"/>
        <v>0</v>
      </c>
      <c r="H38" s="48">
        <f t="shared" si="12"/>
        <v>0</v>
      </c>
      <c r="I38" s="67"/>
    </row>
    <row r="39" spans="1:9" ht="12" x14ac:dyDescent="0.15">
      <c r="A39" s="31"/>
      <c r="B39" s="43"/>
      <c r="C39" s="72" t="s">
        <v>62</v>
      </c>
      <c r="D39" s="73" t="s">
        <v>37</v>
      </c>
      <c r="E39" s="51">
        <f>TRUNC(E38*0.1)</f>
        <v>0</v>
      </c>
      <c r="F39" s="51">
        <f t="shared" ref="F39:H39" si="13">TRUNC(F38*0.1)</f>
        <v>0</v>
      </c>
      <c r="G39" s="51">
        <f t="shared" si="13"/>
        <v>0</v>
      </c>
      <c r="H39" s="51">
        <f t="shared" si="13"/>
        <v>0</v>
      </c>
      <c r="I39" s="63"/>
    </row>
    <row r="40" spans="1:9" ht="12.75" thickBot="1" x14ac:dyDescent="0.2">
      <c r="A40" s="76"/>
      <c r="B40" s="77"/>
      <c r="C40" s="55" t="s">
        <v>63</v>
      </c>
      <c r="D40" s="56"/>
      <c r="E40" s="78">
        <f>SUM(E38:E39)</f>
        <v>0</v>
      </c>
      <c r="F40" s="78">
        <f t="shared" ref="F40:H40" si="14">SUM(F38:F39)</f>
        <v>0</v>
      </c>
      <c r="G40" s="78">
        <f t="shared" si="14"/>
        <v>0</v>
      </c>
      <c r="H40" s="78">
        <f t="shared" si="14"/>
        <v>0</v>
      </c>
      <c r="I40" s="58"/>
    </row>
    <row r="41" spans="1:9" ht="12.75" thickBot="1" x14ac:dyDescent="0.2">
      <c r="A41" s="79"/>
      <c r="B41" s="80"/>
      <c r="C41" s="81" t="s">
        <v>67</v>
      </c>
      <c r="D41" s="82"/>
      <c r="E41" s="83">
        <f>SUM(E25,E40)</f>
        <v>0</v>
      </c>
      <c r="F41" s="83">
        <f t="shared" ref="F41:H41" si="15">SUM(F25,F40)</f>
        <v>0</v>
      </c>
      <c r="G41" s="83">
        <f t="shared" si="15"/>
        <v>0</v>
      </c>
      <c r="H41" s="83">
        <f t="shared" si="15"/>
        <v>0</v>
      </c>
      <c r="I41" s="84"/>
    </row>
    <row r="42" spans="1:9" ht="15.6" customHeight="1" x14ac:dyDescent="0.15">
      <c r="A42" s="31" t="s">
        <v>68</v>
      </c>
      <c r="B42" s="32" t="s">
        <v>69</v>
      </c>
      <c r="C42" s="33" t="s">
        <v>29</v>
      </c>
      <c r="D42" s="34" t="s">
        <v>70</v>
      </c>
      <c r="E42" s="35"/>
      <c r="F42" s="36"/>
      <c r="G42" s="36"/>
      <c r="H42" s="36"/>
      <c r="I42" s="37"/>
    </row>
    <row r="43" spans="1:9" ht="15.6" customHeight="1" x14ac:dyDescent="0.15">
      <c r="A43" s="31"/>
      <c r="B43" s="43"/>
      <c r="C43" s="46"/>
      <c r="D43" s="47" t="s">
        <v>71</v>
      </c>
      <c r="E43" s="48">
        <f>SUM(E42:E42)</f>
        <v>0</v>
      </c>
      <c r="F43" s="48">
        <f t="shared" ref="F43:H43" si="16">SUM(F42:F42)</f>
        <v>0</v>
      </c>
      <c r="G43" s="48">
        <f t="shared" si="16"/>
        <v>0</v>
      </c>
      <c r="H43" s="48">
        <f t="shared" si="16"/>
        <v>0</v>
      </c>
      <c r="I43" s="49"/>
    </row>
    <row r="44" spans="1:9" ht="15.6" customHeight="1" x14ac:dyDescent="0.15">
      <c r="A44" s="31"/>
      <c r="B44" s="50"/>
      <c r="C44" s="85" t="s">
        <v>43</v>
      </c>
      <c r="D44" s="44" t="s">
        <v>37</v>
      </c>
      <c r="E44" s="51">
        <f>TRUNC(E43*0.1)</f>
        <v>0</v>
      </c>
      <c r="F44" s="51">
        <f t="shared" ref="F44:H44" si="17">TRUNC(F43*0.1)</f>
        <v>0</v>
      </c>
      <c r="G44" s="51">
        <f t="shared" si="17"/>
        <v>0</v>
      </c>
      <c r="H44" s="51">
        <f t="shared" si="17"/>
        <v>0</v>
      </c>
      <c r="I44" s="52"/>
    </row>
    <row r="45" spans="1:9" ht="12.75" thickBot="1" x14ac:dyDescent="0.2">
      <c r="A45" s="53"/>
      <c r="B45" s="54"/>
      <c r="C45" s="55" t="s">
        <v>72</v>
      </c>
      <c r="D45" s="56"/>
      <c r="E45" s="57">
        <f>SUM(E43:E44)</f>
        <v>0</v>
      </c>
      <c r="F45" s="57">
        <f t="shared" ref="F45:H45" si="18">SUM(F43:F44)</f>
        <v>0</v>
      </c>
      <c r="G45" s="57">
        <f t="shared" si="18"/>
        <v>0</v>
      </c>
      <c r="H45" s="57">
        <f t="shared" si="18"/>
        <v>0</v>
      </c>
      <c r="I45" s="58"/>
    </row>
    <row r="46" spans="1:9" ht="15.6" customHeight="1" thickBot="1" x14ac:dyDescent="0.2">
      <c r="A46" s="79"/>
      <c r="B46" s="80"/>
      <c r="C46" s="81" t="s">
        <v>73</v>
      </c>
      <c r="D46" s="82"/>
      <c r="E46" s="83">
        <f>SUM(E10,E41,E45)</f>
        <v>0</v>
      </c>
      <c r="F46" s="83">
        <f t="shared" ref="F46:H46" si="19">SUM(F10,F41,F45)</f>
        <v>0</v>
      </c>
      <c r="G46" s="83">
        <f t="shared" si="19"/>
        <v>0</v>
      </c>
      <c r="H46" s="83">
        <f t="shared" si="19"/>
        <v>0</v>
      </c>
      <c r="I46" s="86"/>
    </row>
    <row r="47" spans="1:9" ht="15.6" customHeight="1" thickBot="1" x14ac:dyDescent="0.2">
      <c r="A47" s="79"/>
      <c r="B47" s="80"/>
      <c r="C47" s="81" t="s">
        <v>74</v>
      </c>
      <c r="D47" s="82"/>
      <c r="E47" s="168">
        <f>SUM(E46:H46)</f>
        <v>0</v>
      </c>
      <c r="F47" s="169"/>
      <c r="G47" s="169"/>
      <c r="H47" s="170"/>
      <c r="I47" s="86" t="s">
        <v>75</v>
      </c>
    </row>
    <row r="48" spans="1:9" ht="15.6" customHeight="1" x14ac:dyDescent="0.15">
      <c r="A48" s="23"/>
      <c r="B48" s="23"/>
      <c r="C48" s="23"/>
      <c r="E48" s="23"/>
      <c r="F48" s="23"/>
      <c r="G48" s="23"/>
      <c r="H48" s="23"/>
    </row>
  </sheetData>
  <mergeCells count="4">
    <mergeCell ref="A3:B3"/>
    <mergeCell ref="C3:D3"/>
    <mergeCell ref="E3:H3"/>
    <mergeCell ref="E47:H47"/>
  </mergeCells>
  <phoneticPr fontId="1"/>
  <pageMargins left="0.81" right="0.31496062992125984" top="0.33" bottom="0.19" header="0.16" footer="0.16"/>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E427-E559-4F0F-ACD3-BA48F1A9816F}">
  <sheetPr>
    <pageSetUpPr fitToPage="1"/>
  </sheetPr>
  <dimension ref="A1:I219"/>
  <sheetViews>
    <sheetView showGridLines="0" tabSelected="1" view="pageBreakPreview" topLeftCell="A39" zoomScale="85" zoomScaleNormal="85" zoomScaleSheetLayoutView="85" workbookViewId="0">
      <selection activeCell="F44" sqref="F44"/>
    </sheetView>
  </sheetViews>
  <sheetFormatPr defaultRowHeight="13.5" x14ac:dyDescent="0.15"/>
  <cols>
    <col min="1" max="1" width="6.25" style="88" customWidth="1"/>
    <col min="2" max="2" width="4.875" style="87" customWidth="1"/>
    <col min="3" max="3" width="4.625" style="87" customWidth="1"/>
    <col min="4" max="4" width="11.75" style="87" customWidth="1"/>
    <col min="5" max="5" width="12.625" style="87" customWidth="1"/>
    <col min="6" max="6" width="11.875" style="87" customWidth="1"/>
    <col min="7" max="7" width="53.75" style="87" customWidth="1"/>
    <col min="8" max="8" width="9.25" style="87" customWidth="1"/>
    <col min="9" max="9" width="44.125" style="87" customWidth="1"/>
    <col min="10" max="16384" width="9" style="88"/>
  </cols>
  <sheetData>
    <row r="1" spans="1:9" x14ac:dyDescent="0.15">
      <c r="A1" s="109" t="s">
        <v>312</v>
      </c>
    </row>
    <row r="2" spans="1:9" ht="17.25" x14ac:dyDescent="0.2">
      <c r="A2" s="171" t="s">
        <v>76</v>
      </c>
      <c r="B2" s="171"/>
      <c r="C2" s="171"/>
      <c r="D2" s="171"/>
      <c r="E2" s="171"/>
      <c r="F2" s="171"/>
      <c r="G2" s="171"/>
      <c r="H2" s="171"/>
      <c r="I2" s="171"/>
    </row>
    <row r="3" spans="1:9" ht="17.25" x14ac:dyDescent="0.2">
      <c r="A3" s="117"/>
      <c r="B3" s="117"/>
      <c r="C3" s="117"/>
      <c r="D3" s="117"/>
      <c r="E3" s="117"/>
      <c r="F3" s="117"/>
      <c r="G3" s="117"/>
      <c r="H3" s="117"/>
      <c r="I3" s="117"/>
    </row>
    <row r="4" spans="1:9" x14ac:dyDescent="0.15">
      <c r="A4" s="89" t="s">
        <v>77</v>
      </c>
      <c r="B4" s="87" t="s">
        <v>78</v>
      </c>
    </row>
    <row r="5" spans="1:9" x14ac:dyDescent="0.15">
      <c r="A5" s="89" t="s">
        <v>79</v>
      </c>
      <c r="B5" s="87" t="s">
        <v>80</v>
      </c>
    </row>
    <row r="6" spans="1:9" x14ac:dyDescent="0.15">
      <c r="A6" s="89"/>
      <c r="B6" s="128" t="s">
        <v>318</v>
      </c>
      <c r="C6" s="128"/>
      <c r="D6" s="128"/>
      <c r="E6" s="128"/>
      <c r="F6" s="128"/>
      <c r="G6" s="128"/>
    </row>
    <row r="7" spans="1:9" x14ac:dyDescent="0.15">
      <c r="A7" s="89" t="s">
        <v>81</v>
      </c>
      <c r="B7" s="87" t="s">
        <v>82</v>
      </c>
    </row>
    <row r="9" spans="1:9" x14ac:dyDescent="0.15">
      <c r="A9" s="118" t="s">
        <v>83</v>
      </c>
      <c r="B9" s="172" t="s">
        <v>84</v>
      </c>
      <c r="C9" s="172"/>
      <c r="D9" s="172"/>
      <c r="E9" s="172"/>
      <c r="F9" s="172"/>
      <c r="G9" s="118" t="s">
        <v>85</v>
      </c>
      <c r="H9" s="118" t="s">
        <v>86</v>
      </c>
      <c r="I9" s="118" t="s">
        <v>87</v>
      </c>
    </row>
    <row r="10" spans="1:9" s="96" customFormat="1" ht="59.25" customHeight="1" x14ac:dyDescent="0.15">
      <c r="A10" s="91">
        <v>1</v>
      </c>
      <c r="B10" s="92" t="s">
        <v>333</v>
      </c>
      <c r="C10" s="90">
        <v>3</v>
      </c>
      <c r="D10" s="113" t="s">
        <v>88</v>
      </c>
      <c r="E10" s="93"/>
      <c r="F10" s="107"/>
      <c r="G10" s="129" t="s">
        <v>319</v>
      </c>
      <c r="H10" s="95"/>
      <c r="I10" s="95"/>
    </row>
    <row r="11" spans="1:9" s="96" customFormat="1" ht="59.25" customHeight="1" x14ac:dyDescent="0.15">
      <c r="A11" s="91">
        <v>2</v>
      </c>
      <c r="B11" s="92"/>
      <c r="C11" s="132"/>
      <c r="D11" s="125" t="s">
        <v>331</v>
      </c>
      <c r="E11" s="97"/>
      <c r="F11" s="97"/>
      <c r="G11" s="129" t="s">
        <v>332</v>
      </c>
      <c r="H11" s="95"/>
      <c r="I11" s="95"/>
    </row>
    <row r="12" spans="1:9" s="96" customFormat="1" ht="24" x14ac:dyDescent="0.15">
      <c r="A12" s="91">
        <v>3</v>
      </c>
      <c r="B12" s="92" t="s">
        <v>334</v>
      </c>
      <c r="C12" s="115" t="s">
        <v>89</v>
      </c>
      <c r="D12" s="97"/>
      <c r="E12" s="97"/>
      <c r="F12" s="97"/>
      <c r="G12" s="94" t="s">
        <v>90</v>
      </c>
      <c r="H12" s="95"/>
      <c r="I12" s="95"/>
    </row>
    <row r="13" spans="1:9" s="96" customFormat="1" ht="24" x14ac:dyDescent="0.15">
      <c r="A13" s="91">
        <v>4</v>
      </c>
      <c r="B13" s="92"/>
      <c r="C13" s="90"/>
      <c r="D13" s="99"/>
      <c r="E13" s="99"/>
      <c r="F13" s="99"/>
      <c r="G13" s="94" t="s">
        <v>91</v>
      </c>
      <c r="H13" s="95"/>
      <c r="I13" s="95"/>
    </row>
    <row r="14" spans="1:9" s="96" customFormat="1" ht="24" x14ac:dyDescent="0.15">
      <c r="A14" s="91">
        <v>5</v>
      </c>
      <c r="B14" s="92"/>
      <c r="C14" s="103"/>
      <c r="D14" s="101"/>
      <c r="E14" s="101"/>
      <c r="F14" s="101"/>
      <c r="G14" s="94" t="s">
        <v>92</v>
      </c>
      <c r="H14" s="95"/>
      <c r="I14" s="95"/>
    </row>
    <row r="15" spans="1:9" s="96" customFormat="1" ht="24" x14ac:dyDescent="0.15">
      <c r="A15" s="91">
        <v>6</v>
      </c>
      <c r="B15" s="92"/>
      <c r="C15" s="106">
        <v>2</v>
      </c>
      <c r="D15" s="122" t="s">
        <v>94</v>
      </c>
      <c r="E15" s="115" t="s">
        <v>95</v>
      </c>
      <c r="F15" s="123"/>
      <c r="G15" s="94" t="s">
        <v>96</v>
      </c>
      <c r="H15" s="95"/>
      <c r="I15" s="95"/>
    </row>
    <row r="16" spans="1:9" s="96" customFormat="1" ht="36" x14ac:dyDescent="0.15">
      <c r="A16" s="91">
        <v>7</v>
      </c>
      <c r="B16" s="92"/>
      <c r="C16" s="90"/>
      <c r="D16" s="98"/>
      <c r="E16" s="100"/>
      <c r="F16" s="105"/>
      <c r="G16" s="94" t="s">
        <v>97</v>
      </c>
      <c r="H16" s="95"/>
      <c r="I16" s="95"/>
    </row>
    <row r="17" spans="1:9" s="96" customFormat="1" ht="36" x14ac:dyDescent="0.15">
      <c r="A17" s="91">
        <v>8</v>
      </c>
      <c r="B17" s="92"/>
      <c r="C17" s="90"/>
      <c r="D17" s="98"/>
      <c r="E17" s="122" t="s">
        <v>98</v>
      </c>
      <c r="F17" s="123"/>
      <c r="G17" s="94" t="s">
        <v>322</v>
      </c>
      <c r="H17" s="95"/>
      <c r="I17" s="95"/>
    </row>
    <row r="18" spans="1:9" s="96" customFormat="1" x14ac:dyDescent="0.15">
      <c r="A18" s="91">
        <v>9</v>
      </c>
      <c r="B18" s="92"/>
      <c r="C18" s="90"/>
      <c r="D18" s="98"/>
      <c r="E18" s="98"/>
      <c r="F18" s="104"/>
      <c r="G18" s="94" t="s">
        <v>99</v>
      </c>
      <c r="H18" s="95"/>
      <c r="I18" s="95"/>
    </row>
    <row r="19" spans="1:9" s="96" customFormat="1" x14ac:dyDescent="0.15">
      <c r="A19" s="91">
        <v>10</v>
      </c>
      <c r="B19" s="92"/>
      <c r="C19" s="90"/>
      <c r="D19" s="98"/>
      <c r="E19" s="98"/>
      <c r="F19" s="104"/>
      <c r="G19" s="94" t="s">
        <v>100</v>
      </c>
      <c r="H19" s="95"/>
      <c r="I19" s="95"/>
    </row>
    <row r="20" spans="1:9" s="96" customFormat="1" x14ac:dyDescent="0.15">
      <c r="A20" s="91">
        <v>11</v>
      </c>
      <c r="B20" s="92"/>
      <c r="C20" s="90"/>
      <c r="D20" s="98"/>
      <c r="E20" s="100"/>
      <c r="F20" s="105"/>
      <c r="G20" s="94" t="s">
        <v>101</v>
      </c>
      <c r="H20" s="95"/>
      <c r="I20" s="95"/>
    </row>
    <row r="21" spans="1:9" s="96" customFormat="1" ht="68.25" customHeight="1" x14ac:dyDescent="0.15">
      <c r="A21" s="91">
        <v>12</v>
      </c>
      <c r="B21" s="92"/>
      <c r="C21" s="90"/>
      <c r="D21" s="122" t="s">
        <v>102</v>
      </c>
      <c r="E21" s="113" t="s">
        <v>103</v>
      </c>
      <c r="F21" s="107"/>
      <c r="G21" s="94" t="s">
        <v>104</v>
      </c>
      <c r="H21" s="95"/>
      <c r="I21" s="95"/>
    </row>
    <row r="22" spans="1:9" s="96" customFormat="1" ht="70.5" customHeight="1" x14ac:dyDescent="0.15">
      <c r="A22" s="91">
        <v>13</v>
      </c>
      <c r="B22" s="92"/>
      <c r="C22" s="103"/>
      <c r="D22" s="100"/>
      <c r="E22" s="113" t="s">
        <v>105</v>
      </c>
      <c r="F22" s="107"/>
      <c r="G22" s="94" t="s">
        <v>106</v>
      </c>
      <c r="H22" s="95"/>
      <c r="I22" s="95"/>
    </row>
    <row r="23" spans="1:9" s="96" customFormat="1" ht="24" x14ac:dyDescent="0.15">
      <c r="A23" s="91">
        <v>14</v>
      </c>
      <c r="B23" s="92"/>
      <c r="C23" s="90">
        <v>3</v>
      </c>
      <c r="D23" s="122" t="s">
        <v>107</v>
      </c>
      <c r="E23" s="97"/>
      <c r="F23" s="97"/>
      <c r="G23" s="94" t="s">
        <v>108</v>
      </c>
      <c r="H23" s="95"/>
      <c r="I23" s="95"/>
    </row>
    <row r="24" spans="1:9" s="96" customFormat="1" ht="53.25" customHeight="1" x14ac:dyDescent="0.15">
      <c r="A24" s="91">
        <v>15</v>
      </c>
      <c r="B24" s="92"/>
      <c r="C24" s="90"/>
      <c r="D24" s="98"/>
      <c r="E24" s="99"/>
      <c r="F24" s="99"/>
      <c r="G24" s="94" t="s">
        <v>326</v>
      </c>
      <c r="H24" s="95"/>
      <c r="I24" s="95"/>
    </row>
    <row r="25" spans="1:9" s="96" customFormat="1" ht="24" x14ac:dyDescent="0.15">
      <c r="A25" s="91">
        <v>16</v>
      </c>
      <c r="B25" s="92"/>
      <c r="C25" s="90"/>
      <c r="D25" s="100"/>
      <c r="E25" s="101"/>
      <c r="F25" s="105"/>
      <c r="G25" s="94" t="s">
        <v>109</v>
      </c>
      <c r="H25" s="95"/>
      <c r="I25" s="95"/>
    </row>
    <row r="26" spans="1:9" s="96" customFormat="1" ht="16.5" customHeight="1" x14ac:dyDescent="0.15">
      <c r="A26" s="91">
        <v>17</v>
      </c>
      <c r="B26" s="92"/>
      <c r="C26" s="90"/>
      <c r="D26" s="177" t="s">
        <v>110</v>
      </c>
      <c r="E26" s="173" t="s">
        <v>111</v>
      </c>
      <c r="F26" s="174"/>
      <c r="G26" s="94" t="s">
        <v>93</v>
      </c>
      <c r="H26" s="95"/>
      <c r="I26" s="95"/>
    </row>
    <row r="27" spans="1:9" s="96" customFormat="1" ht="56.25" customHeight="1" x14ac:dyDescent="0.15">
      <c r="A27" s="91">
        <v>18</v>
      </c>
      <c r="B27" s="92"/>
      <c r="C27" s="90"/>
      <c r="D27" s="178"/>
      <c r="E27" s="175"/>
      <c r="F27" s="176"/>
      <c r="G27" s="108" t="s">
        <v>112</v>
      </c>
      <c r="H27" s="95"/>
      <c r="I27" s="95"/>
    </row>
    <row r="28" spans="1:9" s="96" customFormat="1" ht="36" x14ac:dyDescent="0.15">
      <c r="A28" s="91">
        <v>19</v>
      </c>
      <c r="B28" s="92"/>
      <c r="C28" s="90"/>
      <c r="D28" s="120"/>
      <c r="E28" s="98"/>
      <c r="F28" s="104"/>
      <c r="G28" s="108" t="s">
        <v>113</v>
      </c>
      <c r="H28" s="95"/>
      <c r="I28" s="95"/>
    </row>
    <row r="29" spans="1:9" s="96" customFormat="1" ht="24" x14ac:dyDescent="0.15">
      <c r="A29" s="91">
        <v>20</v>
      </c>
      <c r="B29" s="92"/>
      <c r="C29" s="90"/>
      <c r="D29" s="120"/>
      <c r="E29" s="98"/>
      <c r="F29" s="104"/>
      <c r="G29" s="108" t="s">
        <v>114</v>
      </c>
      <c r="H29" s="95"/>
      <c r="I29" s="95"/>
    </row>
    <row r="30" spans="1:9" s="96" customFormat="1" ht="24" x14ac:dyDescent="0.15">
      <c r="A30" s="91">
        <v>21</v>
      </c>
      <c r="B30" s="92"/>
      <c r="C30" s="90"/>
      <c r="D30" s="120"/>
      <c r="E30" s="98"/>
      <c r="F30" s="104"/>
      <c r="G30" s="108" t="s">
        <v>115</v>
      </c>
      <c r="H30" s="95"/>
      <c r="I30" s="95"/>
    </row>
    <row r="31" spans="1:9" s="96" customFormat="1" x14ac:dyDescent="0.15">
      <c r="A31" s="91">
        <v>22</v>
      </c>
      <c r="B31" s="92"/>
      <c r="C31" s="90"/>
      <c r="D31" s="120"/>
      <c r="E31" s="98"/>
      <c r="F31" s="104"/>
      <c r="G31" s="108" t="s">
        <v>116</v>
      </c>
      <c r="H31" s="95"/>
      <c r="I31" s="95"/>
    </row>
    <row r="32" spans="1:9" s="96" customFormat="1" x14ac:dyDescent="0.15">
      <c r="A32" s="91">
        <v>23</v>
      </c>
      <c r="B32" s="92"/>
      <c r="C32" s="90"/>
      <c r="D32" s="120"/>
      <c r="E32" s="98"/>
      <c r="F32" s="104"/>
      <c r="G32" s="94" t="s">
        <v>117</v>
      </c>
      <c r="H32" s="95"/>
      <c r="I32" s="95"/>
    </row>
    <row r="33" spans="1:9" s="96" customFormat="1" ht="24" x14ac:dyDescent="0.15">
      <c r="A33" s="91">
        <v>24</v>
      </c>
      <c r="B33" s="92"/>
      <c r="C33" s="90"/>
      <c r="D33" s="120"/>
      <c r="E33" s="98"/>
      <c r="F33" s="104"/>
      <c r="G33" s="94" t="s">
        <v>118</v>
      </c>
      <c r="H33" s="95"/>
      <c r="I33" s="95"/>
    </row>
    <row r="34" spans="1:9" s="96" customFormat="1" ht="24" x14ac:dyDescent="0.15">
      <c r="A34" s="91">
        <v>25</v>
      </c>
      <c r="B34" s="92"/>
      <c r="C34" s="90"/>
      <c r="D34" s="120"/>
      <c r="E34" s="98"/>
      <c r="F34" s="104"/>
      <c r="G34" s="94" t="s">
        <v>119</v>
      </c>
      <c r="H34" s="95"/>
      <c r="I34" s="95"/>
    </row>
    <row r="35" spans="1:9" s="96" customFormat="1" ht="94.5" customHeight="1" x14ac:dyDescent="0.15">
      <c r="A35" s="91">
        <v>26</v>
      </c>
      <c r="B35" s="92"/>
      <c r="C35" s="90"/>
      <c r="D35" s="120"/>
      <c r="E35" s="98"/>
      <c r="F35" s="104"/>
      <c r="G35" s="94" t="s">
        <v>320</v>
      </c>
      <c r="H35" s="95"/>
      <c r="I35" s="95"/>
    </row>
    <row r="36" spans="1:9" s="96" customFormat="1" ht="24" x14ac:dyDescent="0.15">
      <c r="A36" s="91">
        <v>27</v>
      </c>
      <c r="B36" s="92"/>
      <c r="C36" s="90"/>
      <c r="D36" s="120"/>
      <c r="E36" s="98"/>
      <c r="F36" s="104"/>
      <c r="G36" s="94" t="s">
        <v>120</v>
      </c>
      <c r="H36" s="95"/>
      <c r="I36" s="95"/>
    </row>
    <row r="37" spans="1:9" s="96" customFormat="1" ht="24" x14ac:dyDescent="0.15">
      <c r="A37" s="91">
        <v>28</v>
      </c>
      <c r="B37" s="92"/>
      <c r="C37" s="90"/>
      <c r="D37" s="120"/>
      <c r="E37" s="98"/>
      <c r="F37" s="104"/>
      <c r="G37" s="94" t="s">
        <v>121</v>
      </c>
      <c r="H37" s="95"/>
      <c r="I37" s="95"/>
    </row>
    <row r="38" spans="1:9" s="96" customFormat="1" ht="66.75" customHeight="1" x14ac:dyDescent="0.15">
      <c r="A38" s="91">
        <v>29</v>
      </c>
      <c r="B38" s="92"/>
      <c r="C38" s="90"/>
      <c r="D38" s="120"/>
      <c r="E38" s="98"/>
      <c r="F38" s="104"/>
      <c r="G38" s="94" t="s">
        <v>122</v>
      </c>
      <c r="H38" s="95"/>
      <c r="I38" s="95"/>
    </row>
    <row r="39" spans="1:9" s="96" customFormat="1" ht="36" x14ac:dyDescent="0.15">
      <c r="A39" s="91">
        <v>30</v>
      </c>
      <c r="B39" s="92"/>
      <c r="C39" s="90"/>
      <c r="D39" s="120"/>
      <c r="E39" s="98"/>
      <c r="F39" s="104"/>
      <c r="G39" s="94" t="s">
        <v>123</v>
      </c>
      <c r="H39" s="95"/>
      <c r="I39" s="95"/>
    </row>
    <row r="40" spans="1:9" s="96" customFormat="1" ht="24" x14ac:dyDescent="0.15">
      <c r="A40" s="91">
        <v>31</v>
      </c>
      <c r="B40" s="92"/>
      <c r="C40" s="90"/>
      <c r="D40" s="120"/>
      <c r="E40" s="98"/>
      <c r="F40" s="104"/>
      <c r="G40" s="94" t="s">
        <v>124</v>
      </c>
      <c r="H40" s="95"/>
      <c r="I40" s="95"/>
    </row>
    <row r="41" spans="1:9" s="96" customFormat="1" ht="36" x14ac:dyDescent="0.15">
      <c r="A41" s="91">
        <v>32</v>
      </c>
      <c r="B41" s="92"/>
      <c r="C41" s="90"/>
      <c r="D41" s="120"/>
      <c r="E41" s="98"/>
      <c r="F41" s="104"/>
      <c r="G41" s="94" t="s">
        <v>125</v>
      </c>
      <c r="H41" s="95"/>
      <c r="I41" s="95"/>
    </row>
    <row r="42" spans="1:9" s="96" customFormat="1" ht="24" x14ac:dyDescent="0.15">
      <c r="A42" s="91">
        <v>33</v>
      </c>
      <c r="B42" s="92"/>
      <c r="C42" s="90"/>
      <c r="D42" s="120"/>
      <c r="E42" s="98"/>
      <c r="F42" s="104"/>
      <c r="G42" s="94" t="s">
        <v>126</v>
      </c>
      <c r="H42" s="95"/>
      <c r="I42" s="95"/>
    </row>
    <row r="43" spans="1:9" s="96" customFormat="1" ht="24" x14ac:dyDescent="0.15">
      <c r="A43" s="91">
        <v>34</v>
      </c>
      <c r="B43" s="92"/>
      <c r="C43" s="90"/>
      <c r="D43" s="120"/>
      <c r="E43" s="98"/>
      <c r="F43" s="104"/>
      <c r="G43" s="94" t="s">
        <v>127</v>
      </c>
      <c r="H43" s="95"/>
      <c r="I43" s="95"/>
    </row>
    <row r="44" spans="1:9" s="96" customFormat="1" ht="48" x14ac:dyDescent="0.15">
      <c r="A44" s="91">
        <v>35</v>
      </c>
      <c r="B44" s="92"/>
      <c r="C44" s="90"/>
      <c r="D44" s="120"/>
      <c r="E44" s="98"/>
      <c r="F44" s="104"/>
      <c r="G44" s="108" t="s">
        <v>339</v>
      </c>
      <c r="H44" s="95"/>
      <c r="I44" s="95"/>
    </row>
    <row r="45" spans="1:9" s="96" customFormat="1" ht="24" x14ac:dyDescent="0.15">
      <c r="A45" s="91">
        <v>36</v>
      </c>
      <c r="B45" s="92"/>
      <c r="C45" s="90"/>
      <c r="D45" s="120"/>
      <c r="E45" s="100"/>
      <c r="F45" s="105"/>
      <c r="G45" s="94" t="s">
        <v>128</v>
      </c>
      <c r="H45" s="95"/>
      <c r="I45" s="95"/>
    </row>
    <row r="46" spans="1:9" s="96" customFormat="1" ht="36" x14ac:dyDescent="0.15">
      <c r="A46" s="91">
        <v>37</v>
      </c>
      <c r="B46" s="92"/>
      <c r="C46" s="90"/>
      <c r="D46" s="120"/>
      <c r="E46" s="119" t="s">
        <v>129</v>
      </c>
      <c r="F46" s="119" t="s">
        <v>130</v>
      </c>
      <c r="G46" s="94" t="s">
        <v>131</v>
      </c>
      <c r="H46" s="95"/>
      <c r="I46" s="95"/>
    </row>
    <row r="47" spans="1:9" s="96" customFormat="1" x14ac:dyDescent="0.15">
      <c r="A47" s="91">
        <v>38</v>
      </c>
      <c r="B47" s="92"/>
      <c r="C47" s="90"/>
      <c r="D47" s="120"/>
      <c r="E47" s="120"/>
      <c r="F47" s="120"/>
      <c r="G47" s="94" t="s">
        <v>132</v>
      </c>
      <c r="H47" s="95"/>
      <c r="I47" s="95"/>
    </row>
    <row r="48" spans="1:9" s="96" customFormat="1" ht="36" x14ac:dyDescent="0.15">
      <c r="A48" s="91">
        <v>39</v>
      </c>
      <c r="B48" s="92"/>
      <c r="C48" s="90"/>
      <c r="D48" s="120"/>
      <c r="E48" s="120"/>
      <c r="F48" s="120"/>
      <c r="G48" s="94" t="s">
        <v>133</v>
      </c>
      <c r="H48" s="95"/>
      <c r="I48" s="95"/>
    </row>
    <row r="49" spans="1:9" s="96" customFormat="1" ht="24" x14ac:dyDescent="0.15">
      <c r="A49" s="91">
        <v>40</v>
      </c>
      <c r="B49" s="92"/>
      <c r="C49" s="90"/>
      <c r="D49" s="120"/>
      <c r="E49" s="120"/>
      <c r="F49" s="120"/>
      <c r="G49" s="94" t="s">
        <v>134</v>
      </c>
      <c r="H49" s="95"/>
      <c r="I49" s="95"/>
    </row>
    <row r="50" spans="1:9" s="96" customFormat="1" x14ac:dyDescent="0.15">
      <c r="A50" s="91">
        <v>41</v>
      </c>
      <c r="B50" s="92"/>
      <c r="C50" s="90"/>
      <c r="D50" s="120"/>
      <c r="E50" s="120"/>
      <c r="F50" s="120"/>
      <c r="G50" s="94" t="s">
        <v>135</v>
      </c>
      <c r="H50" s="95"/>
      <c r="I50" s="95"/>
    </row>
    <row r="51" spans="1:9" s="96" customFormat="1" ht="36" x14ac:dyDescent="0.15">
      <c r="A51" s="91">
        <v>42</v>
      </c>
      <c r="B51" s="92"/>
      <c r="C51" s="90"/>
      <c r="D51" s="120"/>
      <c r="E51" s="120"/>
      <c r="F51" s="120"/>
      <c r="G51" s="94" t="s">
        <v>136</v>
      </c>
      <c r="H51" s="95"/>
      <c r="I51" s="95"/>
    </row>
    <row r="52" spans="1:9" s="96" customFormat="1" ht="24" x14ac:dyDescent="0.15">
      <c r="A52" s="91">
        <v>43</v>
      </c>
      <c r="B52" s="92"/>
      <c r="C52" s="90"/>
      <c r="D52" s="120"/>
      <c r="E52" s="120"/>
      <c r="F52" s="120"/>
      <c r="G52" s="94" t="s">
        <v>137</v>
      </c>
      <c r="H52" s="95"/>
      <c r="I52" s="95"/>
    </row>
    <row r="53" spans="1:9" s="96" customFormat="1" ht="36" x14ac:dyDescent="0.15">
      <c r="A53" s="91">
        <v>44</v>
      </c>
      <c r="B53" s="92"/>
      <c r="C53" s="90"/>
      <c r="D53" s="120"/>
      <c r="E53" s="120"/>
      <c r="F53" s="120"/>
      <c r="G53" s="94" t="s">
        <v>138</v>
      </c>
      <c r="H53" s="95"/>
      <c r="I53" s="95"/>
    </row>
    <row r="54" spans="1:9" s="96" customFormat="1" ht="24" x14ac:dyDescent="0.15">
      <c r="A54" s="91">
        <v>45</v>
      </c>
      <c r="B54" s="92"/>
      <c r="C54" s="90"/>
      <c r="D54" s="120"/>
      <c r="E54" s="120"/>
      <c r="F54" s="120"/>
      <c r="G54" s="94" t="s">
        <v>139</v>
      </c>
      <c r="H54" s="95"/>
      <c r="I54" s="95"/>
    </row>
    <row r="55" spans="1:9" s="96" customFormat="1" ht="24" x14ac:dyDescent="0.15">
      <c r="A55" s="91">
        <v>46</v>
      </c>
      <c r="B55" s="92"/>
      <c r="C55" s="90"/>
      <c r="D55" s="120"/>
      <c r="E55" s="120"/>
      <c r="F55" s="121"/>
      <c r="G55" s="94" t="s">
        <v>140</v>
      </c>
      <c r="H55" s="95"/>
      <c r="I55" s="95"/>
    </row>
    <row r="56" spans="1:9" s="96" customFormat="1" ht="24" x14ac:dyDescent="0.15">
      <c r="A56" s="91">
        <v>47</v>
      </c>
      <c r="B56" s="92"/>
      <c r="C56" s="90"/>
      <c r="D56" s="120"/>
      <c r="E56" s="120"/>
      <c r="F56" s="119" t="s">
        <v>141</v>
      </c>
      <c r="G56" s="94" t="s">
        <v>142</v>
      </c>
      <c r="H56" s="95"/>
      <c r="I56" s="95"/>
    </row>
    <row r="57" spans="1:9" s="96" customFormat="1" ht="24" x14ac:dyDescent="0.15">
      <c r="A57" s="91">
        <v>48</v>
      </c>
      <c r="B57" s="92"/>
      <c r="C57" s="90"/>
      <c r="D57" s="120"/>
      <c r="E57" s="120"/>
      <c r="F57" s="120"/>
      <c r="G57" s="94" t="s">
        <v>143</v>
      </c>
      <c r="H57" s="95"/>
      <c r="I57" s="95"/>
    </row>
    <row r="58" spans="1:9" s="96" customFormat="1" ht="24" x14ac:dyDescent="0.15">
      <c r="A58" s="91">
        <v>49</v>
      </c>
      <c r="B58" s="92"/>
      <c r="C58" s="90"/>
      <c r="D58" s="120"/>
      <c r="E58" s="120"/>
      <c r="F58" s="121"/>
      <c r="G58" s="94" t="s">
        <v>144</v>
      </c>
      <c r="H58" s="95"/>
      <c r="I58" s="95"/>
    </row>
    <row r="59" spans="1:9" s="96" customFormat="1" x14ac:dyDescent="0.15">
      <c r="A59" s="91">
        <v>50</v>
      </c>
      <c r="B59" s="92"/>
      <c r="C59" s="90"/>
      <c r="D59" s="120"/>
      <c r="E59" s="120"/>
      <c r="F59" s="120" t="s">
        <v>145</v>
      </c>
      <c r="G59" s="94" t="s">
        <v>146</v>
      </c>
      <c r="H59" s="95"/>
      <c r="I59" s="95"/>
    </row>
    <row r="60" spans="1:9" s="96" customFormat="1" ht="36" x14ac:dyDescent="0.15">
      <c r="A60" s="91">
        <v>51</v>
      </c>
      <c r="B60" s="92"/>
      <c r="C60" s="90"/>
      <c r="D60" s="120"/>
      <c r="E60" s="120"/>
      <c r="F60" s="120"/>
      <c r="G60" s="94" t="s">
        <v>147</v>
      </c>
      <c r="H60" s="95"/>
      <c r="I60" s="95"/>
    </row>
    <row r="61" spans="1:9" s="96" customFormat="1" x14ac:dyDescent="0.15">
      <c r="A61" s="91">
        <v>52</v>
      </c>
      <c r="B61" s="92"/>
      <c r="C61" s="90"/>
      <c r="D61" s="120"/>
      <c r="E61" s="120"/>
      <c r="F61" s="120"/>
      <c r="G61" s="94" t="s">
        <v>148</v>
      </c>
      <c r="H61" s="95"/>
      <c r="I61" s="95"/>
    </row>
    <row r="62" spans="1:9" s="96" customFormat="1" x14ac:dyDescent="0.15">
      <c r="A62" s="91">
        <v>53</v>
      </c>
      <c r="B62" s="92"/>
      <c r="C62" s="90"/>
      <c r="D62" s="120"/>
      <c r="E62" s="120"/>
      <c r="F62" s="121"/>
      <c r="G62" s="94" t="s">
        <v>149</v>
      </c>
      <c r="H62" s="95"/>
      <c r="I62" s="95"/>
    </row>
    <row r="63" spans="1:9" s="96" customFormat="1" ht="24" x14ac:dyDescent="0.15">
      <c r="A63" s="91">
        <v>54</v>
      </c>
      <c r="B63" s="92"/>
      <c r="C63" s="90"/>
      <c r="D63" s="120"/>
      <c r="E63" s="120"/>
      <c r="F63" s="119" t="s">
        <v>150</v>
      </c>
      <c r="G63" s="94" t="s">
        <v>151</v>
      </c>
      <c r="H63" s="95"/>
      <c r="I63" s="95"/>
    </row>
    <row r="64" spans="1:9" s="96" customFormat="1" ht="24" x14ac:dyDescent="0.15">
      <c r="A64" s="91">
        <v>55</v>
      </c>
      <c r="B64" s="92"/>
      <c r="C64" s="90"/>
      <c r="D64" s="120"/>
      <c r="E64" s="120"/>
      <c r="F64" s="120"/>
      <c r="G64" s="94" t="s">
        <v>152</v>
      </c>
      <c r="H64" s="95"/>
      <c r="I64" s="95"/>
    </row>
    <row r="65" spans="1:9" s="96" customFormat="1" ht="24" x14ac:dyDescent="0.15">
      <c r="A65" s="91">
        <v>56</v>
      </c>
      <c r="B65" s="92"/>
      <c r="C65" s="90"/>
      <c r="D65" s="120"/>
      <c r="E65" s="120"/>
      <c r="F65" s="120"/>
      <c r="G65" s="94" t="s">
        <v>153</v>
      </c>
      <c r="H65" s="95"/>
      <c r="I65" s="95"/>
    </row>
    <row r="66" spans="1:9" s="96" customFormat="1" ht="24" x14ac:dyDescent="0.15">
      <c r="A66" s="91">
        <v>57</v>
      </c>
      <c r="B66" s="92"/>
      <c r="C66" s="90"/>
      <c r="D66" s="120"/>
      <c r="E66" s="120"/>
      <c r="F66" s="119" t="s">
        <v>154</v>
      </c>
      <c r="G66" s="94" t="s">
        <v>155</v>
      </c>
      <c r="H66" s="95"/>
      <c r="I66" s="95"/>
    </row>
    <row r="67" spans="1:9" s="96" customFormat="1" ht="48" x14ac:dyDescent="0.15">
      <c r="A67" s="91">
        <v>58</v>
      </c>
      <c r="B67" s="92"/>
      <c r="C67" s="90"/>
      <c r="D67" s="120"/>
      <c r="E67" s="120"/>
      <c r="F67" s="120"/>
      <c r="G67" s="94" t="s">
        <v>156</v>
      </c>
      <c r="H67" s="95"/>
      <c r="I67" s="95"/>
    </row>
    <row r="68" spans="1:9" s="96" customFormat="1" x14ac:dyDescent="0.15">
      <c r="A68" s="91">
        <v>59</v>
      </c>
      <c r="B68" s="92"/>
      <c r="C68" s="90"/>
      <c r="D68" s="120"/>
      <c r="E68" s="120"/>
      <c r="F68" s="120"/>
      <c r="G68" s="94" t="s">
        <v>157</v>
      </c>
      <c r="H68" s="95"/>
      <c r="I68" s="95"/>
    </row>
    <row r="69" spans="1:9" s="96" customFormat="1" ht="24" x14ac:dyDescent="0.15">
      <c r="A69" s="91">
        <v>60</v>
      </c>
      <c r="B69" s="92"/>
      <c r="C69" s="90"/>
      <c r="D69" s="120"/>
      <c r="E69" s="120"/>
      <c r="F69" s="121"/>
      <c r="G69" s="94" t="s">
        <v>335</v>
      </c>
      <c r="H69" s="95"/>
      <c r="I69" s="95"/>
    </row>
    <row r="70" spans="1:9" s="96" customFormat="1" x14ac:dyDescent="0.15">
      <c r="A70" s="91">
        <v>61</v>
      </c>
      <c r="B70" s="92"/>
      <c r="C70" s="90"/>
      <c r="D70" s="120"/>
      <c r="E70" s="120"/>
      <c r="F70" s="120" t="s">
        <v>158</v>
      </c>
      <c r="G70" s="94" t="s">
        <v>327</v>
      </c>
      <c r="H70" s="95"/>
      <c r="I70" s="95"/>
    </row>
    <row r="71" spans="1:9" s="96" customFormat="1" ht="24" x14ac:dyDescent="0.15">
      <c r="A71" s="91">
        <v>62</v>
      </c>
      <c r="B71" s="92"/>
      <c r="C71" s="90"/>
      <c r="D71" s="120"/>
      <c r="E71" s="120"/>
      <c r="F71" s="120"/>
      <c r="G71" s="94" t="s">
        <v>159</v>
      </c>
      <c r="H71" s="95"/>
      <c r="I71" s="95"/>
    </row>
    <row r="72" spans="1:9" s="96" customFormat="1" x14ac:dyDescent="0.15">
      <c r="A72" s="91">
        <v>63</v>
      </c>
      <c r="B72" s="92"/>
      <c r="C72" s="90"/>
      <c r="D72" s="120"/>
      <c r="E72" s="120"/>
      <c r="F72" s="120"/>
      <c r="G72" s="94" t="s">
        <v>160</v>
      </c>
      <c r="H72" s="95"/>
      <c r="I72" s="95"/>
    </row>
    <row r="73" spans="1:9" s="96" customFormat="1" x14ac:dyDescent="0.15">
      <c r="A73" s="91">
        <v>64</v>
      </c>
      <c r="B73" s="92"/>
      <c r="C73" s="90"/>
      <c r="D73" s="120"/>
      <c r="E73" s="120"/>
      <c r="F73" s="120"/>
      <c r="G73" s="94" t="s">
        <v>161</v>
      </c>
      <c r="H73" s="95"/>
      <c r="I73" s="95"/>
    </row>
    <row r="74" spans="1:9" s="96" customFormat="1" ht="48" x14ac:dyDescent="0.15">
      <c r="A74" s="91">
        <v>65</v>
      </c>
      <c r="B74" s="92"/>
      <c r="C74" s="90"/>
      <c r="D74" s="120"/>
      <c r="E74" s="120"/>
      <c r="F74" s="120"/>
      <c r="G74" s="94" t="s">
        <v>162</v>
      </c>
      <c r="H74" s="95"/>
      <c r="I74" s="95"/>
    </row>
    <row r="75" spans="1:9" s="96" customFormat="1" ht="36" x14ac:dyDescent="0.15">
      <c r="A75" s="91">
        <v>66</v>
      </c>
      <c r="B75" s="92"/>
      <c r="C75" s="90"/>
      <c r="D75" s="120"/>
      <c r="E75" s="120"/>
      <c r="F75" s="120"/>
      <c r="G75" s="94" t="s">
        <v>163</v>
      </c>
      <c r="H75" s="95"/>
      <c r="I75" s="95"/>
    </row>
    <row r="76" spans="1:9" s="96" customFormat="1" ht="24" x14ac:dyDescent="0.15">
      <c r="A76" s="91">
        <v>67</v>
      </c>
      <c r="B76" s="92"/>
      <c r="C76" s="90"/>
      <c r="D76" s="120"/>
      <c r="E76" s="120"/>
      <c r="F76" s="121"/>
      <c r="G76" s="119" t="s">
        <v>164</v>
      </c>
      <c r="H76" s="95"/>
      <c r="I76" s="95"/>
    </row>
    <row r="77" spans="1:9" s="96" customFormat="1" ht="24" x14ac:dyDescent="0.15">
      <c r="A77" s="91">
        <v>68</v>
      </c>
      <c r="B77" s="92"/>
      <c r="C77" s="90"/>
      <c r="D77" s="120"/>
      <c r="E77" s="120"/>
      <c r="F77" s="122" t="s">
        <v>165</v>
      </c>
      <c r="G77" s="94" t="s">
        <v>166</v>
      </c>
      <c r="H77" s="95"/>
      <c r="I77" s="95"/>
    </row>
    <row r="78" spans="1:9" s="96" customFormat="1" ht="36" x14ac:dyDescent="0.15">
      <c r="A78" s="91">
        <v>69</v>
      </c>
      <c r="B78" s="92"/>
      <c r="C78" s="90"/>
      <c r="D78" s="120"/>
      <c r="E78" s="120"/>
      <c r="F78" s="100"/>
      <c r="G78" s="94" t="s">
        <v>167</v>
      </c>
      <c r="H78" s="95"/>
      <c r="I78" s="95"/>
    </row>
    <row r="79" spans="1:9" s="96" customFormat="1" ht="56.25" customHeight="1" x14ac:dyDescent="0.15">
      <c r="A79" s="91">
        <v>70</v>
      </c>
      <c r="B79" s="92"/>
      <c r="C79" s="90"/>
      <c r="D79" s="120"/>
      <c r="E79" s="120"/>
      <c r="F79" s="122" t="s">
        <v>168</v>
      </c>
      <c r="G79" s="94" t="s">
        <v>321</v>
      </c>
      <c r="H79" s="95"/>
      <c r="I79" s="95"/>
    </row>
    <row r="80" spans="1:9" s="96" customFormat="1" ht="24" x14ac:dyDescent="0.15">
      <c r="A80" s="91">
        <v>71</v>
      </c>
      <c r="B80" s="92"/>
      <c r="C80" s="90"/>
      <c r="D80" s="120"/>
      <c r="E80" s="120"/>
      <c r="F80" s="98"/>
      <c r="G80" s="94" t="s">
        <v>169</v>
      </c>
      <c r="H80" s="95"/>
      <c r="I80" s="95"/>
    </row>
    <row r="81" spans="1:9" s="96" customFormat="1" ht="24" x14ac:dyDescent="0.15">
      <c r="A81" s="91">
        <v>72</v>
      </c>
      <c r="B81" s="92"/>
      <c r="C81" s="90"/>
      <c r="D81" s="120"/>
      <c r="E81" s="120"/>
      <c r="F81" s="100"/>
      <c r="G81" s="94" t="s">
        <v>170</v>
      </c>
      <c r="H81" s="95"/>
      <c r="I81" s="95"/>
    </row>
    <row r="82" spans="1:9" s="96" customFormat="1" ht="48" x14ac:dyDescent="0.15">
      <c r="A82" s="91">
        <v>73</v>
      </c>
      <c r="B82" s="92"/>
      <c r="C82" s="90"/>
      <c r="D82" s="120"/>
      <c r="E82" s="120"/>
      <c r="F82" s="122" t="s">
        <v>171</v>
      </c>
      <c r="G82" s="94" t="s">
        <v>172</v>
      </c>
      <c r="H82" s="95"/>
      <c r="I82" s="95"/>
    </row>
    <row r="83" spans="1:9" s="96" customFormat="1" ht="24" x14ac:dyDescent="0.15">
      <c r="A83" s="91">
        <v>74</v>
      </c>
      <c r="B83" s="92"/>
      <c r="C83" s="90"/>
      <c r="D83" s="120"/>
      <c r="E83" s="120"/>
      <c r="F83" s="98"/>
      <c r="G83" s="94" t="s">
        <v>173</v>
      </c>
      <c r="H83" s="95"/>
      <c r="I83" s="95"/>
    </row>
    <row r="84" spans="1:9" s="96" customFormat="1" x14ac:dyDescent="0.15">
      <c r="A84" s="91">
        <v>75</v>
      </c>
      <c r="B84" s="92"/>
      <c r="C84" s="90"/>
      <c r="D84" s="120"/>
      <c r="E84" s="120"/>
      <c r="F84" s="98"/>
      <c r="G84" s="94" t="s">
        <v>174</v>
      </c>
      <c r="H84" s="95"/>
      <c r="I84" s="95"/>
    </row>
    <row r="85" spans="1:9" s="96" customFormat="1" x14ac:dyDescent="0.15">
      <c r="A85" s="91">
        <v>76</v>
      </c>
      <c r="B85" s="92"/>
      <c r="C85" s="90"/>
      <c r="D85" s="120"/>
      <c r="E85" s="120"/>
      <c r="F85" s="100"/>
      <c r="G85" s="94" t="s">
        <v>175</v>
      </c>
      <c r="H85" s="95"/>
      <c r="I85" s="95"/>
    </row>
    <row r="86" spans="1:9" s="96" customFormat="1" ht="24" x14ac:dyDescent="0.15">
      <c r="A86" s="91">
        <v>77</v>
      </c>
      <c r="B86" s="92"/>
      <c r="C86" s="90"/>
      <c r="D86" s="120"/>
      <c r="E86" s="120"/>
      <c r="F86" s="122" t="s">
        <v>176</v>
      </c>
      <c r="G86" s="94" t="s">
        <v>177</v>
      </c>
      <c r="H86" s="95"/>
      <c r="I86" s="95"/>
    </row>
    <row r="87" spans="1:9" s="96" customFormat="1" ht="24" x14ac:dyDescent="0.15">
      <c r="A87" s="91">
        <v>78</v>
      </c>
      <c r="B87" s="92"/>
      <c r="C87" s="90"/>
      <c r="D87" s="121"/>
      <c r="E87" s="121"/>
      <c r="F87" s="100"/>
      <c r="G87" s="94" t="s">
        <v>178</v>
      </c>
      <c r="H87" s="95"/>
      <c r="I87" s="95"/>
    </row>
    <row r="88" spans="1:9" s="96" customFormat="1" ht="24" x14ac:dyDescent="0.15">
      <c r="A88" s="91">
        <v>79</v>
      </c>
      <c r="B88" s="92"/>
      <c r="C88" s="90"/>
      <c r="D88" s="119" t="s">
        <v>179</v>
      </c>
      <c r="E88" s="173" t="s">
        <v>180</v>
      </c>
      <c r="F88" s="174"/>
      <c r="G88" s="94" t="s">
        <v>181</v>
      </c>
      <c r="H88" s="95"/>
      <c r="I88" s="95"/>
    </row>
    <row r="89" spans="1:9" s="96" customFormat="1" ht="24" x14ac:dyDescent="0.15">
      <c r="A89" s="91">
        <v>80</v>
      </c>
      <c r="B89" s="92"/>
      <c r="C89" s="90"/>
      <c r="D89" s="120"/>
      <c r="E89" s="98"/>
      <c r="F89" s="104"/>
      <c r="G89" s="94" t="s">
        <v>182</v>
      </c>
      <c r="H89" s="95"/>
      <c r="I89" s="95"/>
    </row>
    <row r="90" spans="1:9" s="96" customFormat="1" ht="24" x14ac:dyDescent="0.15">
      <c r="A90" s="91">
        <v>81</v>
      </c>
      <c r="B90" s="92"/>
      <c r="C90" s="90"/>
      <c r="D90" s="120"/>
      <c r="E90" s="98"/>
      <c r="F90" s="104"/>
      <c r="G90" s="94" t="s">
        <v>183</v>
      </c>
      <c r="H90" s="95"/>
      <c r="I90" s="95"/>
    </row>
    <row r="91" spans="1:9" s="96" customFormat="1" ht="36" x14ac:dyDescent="0.15">
      <c r="A91" s="91">
        <v>82</v>
      </c>
      <c r="B91" s="92"/>
      <c r="C91" s="90"/>
      <c r="D91" s="120"/>
      <c r="E91" s="98"/>
      <c r="F91" s="104"/>
      <c r="G91" s="94" t="s">
        <v>184</v>
      </c>
      <c r="H91" s="95"/>
      <c r="I91" s="95"/>
    </row>
    <row r="92" spans="1:9" s="96" customFormat="1" ht="36" x14ac:dyDescent="0.15">
      <c r="A92" s="91">
        <v>83</v>
      </c>
      <c r="B92" s="92"/>
      <c r="C92" s="90"/>
      <c r="D92" s="120"/>
      <c r="E92" s="98"/>
      <c r="F92" s="104"/>
      <c r="G92" s="94" t="s">
        <v>185</v>
      </c>
      <c r="H92" s="95"/>
      <c r="I92" s="95"/>
    </row>
    <row r="93" spans="1:9" s="96" customFormat="1" ht="48" x14ac:dyDescent="0.15">
      <c r="A93" s="91">
        <v>84</v>
      </c>
      <c r="B93" s="92"/>
      <c r="C93" s="90"/>
      <c r="D93" s="120"/>
      <c r="E93" s="98"/>
      <c r="F93" s="104"/>
      <c r="G93" s="94" t="s">
        <v>186</v>
      </c>
      <c r="H93" s="95"/>
      <c r="I93" s="95"/>
    </row>
    <row r="94" spans="1:9" s="96" customFormat="1" ht="24" x14ac:dyDescent="0.15">
      <c r="A94" s="91">
        <v>85</v>
      </c>
      <c r="B94" s="92"/>
      <c r="C94" s="90"/>
      <c r="D94" s="120"/>
      <c r="E94" s="100"/>
      <c r="F94" s="105"/>
      <c r="G94" s="94" t="s">
        <v>187</v>
      </c>
      <c r="H94" s="95"/>
      <c r="I94" s="95"/>
    </row>
    <row r="95" spans="1:9" s="96" customFormat="1" ht="36" x14ac:dyDescent="0.15">
      <c r="A95" s="91">
        <v>86</v>
      </c>
      <c r="B95" s="92"/>
      <c r="C95" s="90"/>
      <c r="D95" s="120"/>
      <c r="E95" s="119" t="s">
        <v>188</v>
      </c>
      <c r="F95" s="120" t="s">
        <v>189</v>
      </c>
      <c r="G95" s="94" t="s">
        <v>190</v>
      </c>
      <c r="H95" s="95"/>
      <c r="I95" s="95"/>
    </row>
    <row r="96" spans="1:9" s="96" customFormat="1" ht="24" x14ac:dyDescent="0.15">
      <c r="A96" s="91">
        <v>87</v>
      </c>
      <c r="B96" s="92"/>
      <c r="C96" s="90"/>
      <c r="D96" s="120"/>
      <c r="E96" s="120"/>
      <c r="F96" s="120"/>
      <c r="G96" s="94" t="s">
        <v>191</v>
      </c>
      <c r="H96" s="95"/>
      <c r="I96" s="95"/>
    </row>
    <row r="97" spans="1:9" s="96" customFormat="1" ht="36" x14ac:dyDescent="0.15">
      <c r="A97" s="91">
        <v>88</v>
      </c>
      <c r="B97" s="92"/>
      <c r="C97" s="90"/>
      <c r="D97" s="120"/>
      <c r="E97" s="120"/>
      <c r="F97" s="120"/>
      <c r="G97" s="94" t="s">
        <v>351</v>
      </c>
      <c r="H97" s="95"/>
      <c r="I97" s="95"/>
    </row>
    <row r="98" spans="1:9" s="96" customFormat="1" ht="24" x14ac:dyDescent="0.15">
      <c r="A98" s="91">
        <v>89</v>
      </c>
      <c r="B98" s="92"/>
      <c r="C98" s="90"/>
      <c r="D98" s="120"/>
      <c r="E98" s="120"/>
      <c r="F98" s="120"/>
      <c r="G98" s="94" t="s">
        <v>340</v>
      </c>
      <c r="H98" s="95"/>
      <c r="I98" s="95"/>
    </row>
    <row r="99" spans="1:9" s="96" customFormat="1" ht="24" x14ac:dyDescent="0.15">
      <c r="A99" s="91">
        <v>90</v>
      </c>
      <c r="B99" s="92"/>
      <c r="C99" s="90"/>
      <c r="D99" s="120"/>
      <c r="E99" s="120"/>
      <c r="F99" s="120"/>
      <c r="G99" s="94" t="s">
        <v>341</v>
      </c>
      <c r="H99" s="95"/>
      <c r="I99" s="95"/>
    </row>
    <row r="100" spans="1:9" s="96" customFormat="1" ht="24" x14ac:dyDescent="0.15">
      <c r="A100" s="91">
        <v>91</v>
      </c>
      <c r="B100" s="92"/>
      <c r="C100" s="90"/>
      <c r="D100" s="120"/>
      <c r="E100" s="120"/>
      <c r="F100" s="120"/>
      <c r="G100" s="94" t="s">
        <v>342</v>
      </c>
      <c r="H100" s="95"/>
      <c r="I100" s="95"/>
    </row>
    <row r="101" spans="1:9" s="96" customFormat="1" ht="36" x14ac:dyDescent="0.15">
      <c r="A101" s="91">
        <v>92</v>
      </c>
      <c r="B101" s="92"/>
      <c r="C101" s="90"/>
      <c r="D101" s="120"/>
      <c r="E101" s="120"/>
      <c r="F101" s="120"/>
      <c r="G101" s="94" t="s">
        <v>343</v>
      </c>
      <c r="H101" s="95"/>
      <c r="I101" s="95"/>
    </row>
    <row r="102" spans="1:9" s="96" customFormat="1" ht="138.75" customHeight="1" x14ac:dyDescent="0.15">
      <c r="A102" s="91">
        <v>93</v>
      </c>
      <c r="B102" s="92"/>
      <c r="C102" s="90"/>
      <c r="D102" s="120"/>
      <c r="E102" s="120"/>
      <c r="F102" s="120"/>
      <c r="G102" s="94" t="s">
        <v>344</v>
      </c>
      <c r="H102" s="95"/>
      <c r="I102" s="95"/>
    </row>
    <row r="103" spans="1:9" s="96" customFormat="1" ht="24" x14ac:dyDescent="0.15">
      <c r="A103" s="91">
        <v>94</v>
      </c>
      <c r="B103" s="92"/>
      <c r="C103" s="90"/>
      <c r="D103" s="120"/>
      <c r="E103" s="120"/>
      <c r="F103" s="120"/>
      <c r="G103" s="108" t="s">
        <v>345</v>
      </c>
      <c r="H103" s="95"/>
      <c r="I103" s="95"/>
    </row>
    <row r="104" spans="1:9" s="96" customFormat="1" ht="24" x14ac:dyDescent="0.15">
      <c r="A104" s="91">
        <v>95</v>
      </c>
      <c r="B104" s="92"/>
      <c r="C104" s="90"/>
      <c r="D104" s="120"/>
      <c r="E104" s="120"/>
      <c r="F104" s="120"/>
      <c r="G104" s="94" t="s">
        <v>346</v>
      </c>
      <c r="H104" s="95"/>
      <c r="I104" s="95"/>
    </row>
    <row r="105" spans="1:9" s="96" customFormat="1" ht="24" x14ac:dyDescent="0.15">
      <c r="A105" s="91">
        <v>96</v>
      </c>
      <c r="B105" s="92"/>
      <c r="C105" s="90"/>
      <c r="D105" s="120"/>
      <c r="E105" s="120"/>
      <c r="F105" s="120"/>
      <c r="G105" s="94" t="s">
        <v>347</v>
      </c>
      <c r="H105" s="95"/>
      <c r="I105" s="95"/>
    </row>
    <row r="106" spans="1:9" s="96" customFormat="1" ht="113.25" customHeight="1" x14ac:dyDescent="0.15">
      <c r="A106" s="91">
        <v>97</v>
      </c>
      <c r="B106" s="92"/>
      <c r="C106" s="90"/>
      <c r="D106" s="120"/>
      <c r="E106" s="120"/>
      <c r="F106" s="120"/>
      <c r="G106" s="94" t="s">
        <v>348</v>
      </c>
      <c r="H106" s="95"/>
      <c r="I106" s="95"/>
    </row>
    <row r="107" spans="1:9" s="96" customFormat="1" ht="107.25" customHeight="1" x14ac:dyDescent="0.15">
      <c r="A107" s="91">
        <v>98</v>
      </c>
      <c r="B107" s="92"/>
      <c r="C107" s="90"/>
      <c r="D107" s="120"/>
      <c r="E107" s="120"/>
      <c r="F107" s="120"/>
      <c r="G107" s="94" t="s">
        <v>349</v>
      </c>
      <c r="H107" s="95"/>
      <c r="I107" s="95"/>
    </row>
    <row r="108" spans="1:9" s="96" customFormat="1" ht="217.5" customHeight="1" x14ac:dyDescent="0.15">
      <c r="A108" s="91">
        <v>99</v>
      </c>
      <c r="B108" s="92"/>
      <c r="C108" s="90"/>
      <c r="D108" s="120"/>
      <c r="E108" s="120"/>
      <c r="F108" s="120"/>
      <c r="G108" s="131" t="s">
        <v>350</v>
      </c>
      <c r="H108" s="130"/>
      <c r="I108" s="130"/>
    </row>
    <row r="109" spans="1:9" s="96" customFormat="1" ht="24" x14ac:dyDescent="0.15">
      <c r="A109" s="91">
        <v>100</v>
      </c>
      <c r="B109" s="92"/>
      <c r="C109" s="90"/>
      <c r="D109" s="120"/>
      <c r="E109" s="120"/>
      <c r="F109" s="119" t="s">
        <v>192</v>
      </c>
      <c r="G109" s="131" t="s">
        <v>193</v>
      </c>
      <c r="H109" s="95"/>
      <c r="I109" s="95"/>
    </row>
    <row r="110" spans="1:9" s="96" customFormat="1" ht="36" x14ac:dyDescent="0.15">
      <c r="A110" s="91">
        <v>101</v>
      </c>
      <c r="B110" s="92"/>
      <c r="C110" s="90"/>
      <c r="D110" s="120"/>
      <c r="E110" s="120"/>
      <c r="F110" s="120"/>
      <c r="G110" s="131" t="s">
        <v>194</v>
      </c>
      <c r="H110" s="95"/>
      <c r="I110" s="95"/>
    </row>
    <row r="111" spans="1:9" s="96" customFormat="1" ht="24" x14ac:dyDescent="0.15">
      <c r="A111" s="91">
        <v>102</v>
      </c>
      <c r="B111" s="92"/>
      <c r="C111" s="90"/>
      <c r="D111" s="120"/>
      <c r="E111" s="120"/>
      <c r="F111" s="120"/>
      <c r="G111" s="131" t="s">
        <v>195</v>
      </c>
      <c r="H111" s="95"/>
      <c r="I111" s="95"/>
    </row>
    <row r="112" spans="1:9" s="96" customFormat="1" x14ac:dyDescent="0.15">
      <c r="A112" s="91">
        <v>103</v>
      </c>
      <c r="B112" s="92"/>
      <c r="C112" s="90"/>
      <c r="D112" s="120"/>
      <c r="E112" s="120"/>
      <c r="F112" s="120"/>
      <c r="G112" s="131" t="s">
        <v>352</v>
      </c>
      <c r="H112" s="95"/>
      <c r="I112" s="95"/>
    </row>
    <row r="113" spans="1:9" s="96" customFormat="1" ht="135" customHeight="1" x14ac:dyDescent="0.15">
      <c r="A113" s="91">
        <v>104</v>
      </c>
      <c r="B113" s="92"/>
      <c r="C113" s="90"/>
      <c r="D113" s="120"/>
      <c r="E113" s="120"/>
      <c r="F113" s="120"/>
      <c r="G113" s="131" t="s">
        <v>329</v>
      </c>
      <c r="H113" s="130"/>
      <c r="I113" s="130"/>
    </row>
    <row r="114" spans="1:9" s="96" customFormat="1" ht="24" x14ac:dyDescent="0.15">
      <c r="A114" s="91">
        <v>105</v>
      </c>
      <c r="B114" s="92"/>
      <c r="C114" s="90"/>
      <c r="D114" s="120"/>
      <c r="E114" s="120"/>
      <c r="F114" s="119" t="s">
        <v>196</v>
      </c>
      <c r="G114" s="94" t="s">
        <v>197</v>
      </c>
      <c r="H114" s="95"/>
      <c r="I114" s="95"/>
    </row>
    <row r="115" spans="1:9" s="96" customFormat="1" ht="24" x14ac:dyDescent="0.15">
      <c r="A115" s="91">
        <v>106</v>
      </c>
      <c r="B115" s="92"/>
      <c r="C115" s="90"/>
      <c r="D115" s="120"/>
      <c r="E115" s="120"/>
      <c r="F115" s="120"/>
      <c r="G115" s="94" t="s">
        <v>198</v>
      </c>
      <c r="H115" s="95"/>
      <c r="I115" s="95"/>
    </row>
    <row r="116" spans="1:9" s="96" customFormat="1" ht="24" x14ac:dyDescent="0.15">
      <c r="A116" s="91">
        <v>107</v>
      </c>
      <c r="B116" s="92"/>
      <c r="C116" s="90"/>
      <c r="D116" s="120"/>
      <c r="E116" s="120"/>
      <c r="F116" s="120"/>
      <c r="G116" s="94" t="s">
        <v>199</v>
      </c>
      <c r="H116" s="95"/>
      <c r="I116" s="95"/>
    </row>
    <row r="117" spans="1:9" s="96" customFormat="1" x14ac:dyDescent="0.15">
      <c r="A117" s="91">
        <v>108</v>
      </c>
      <c r="B117" s="92"/>
      <c r="C117" s="90"/>
      <c r="D117" s="120"/>
      <c r="E117" s="120"/>
      <c r="F117" s="120"/>
      <c r="G117" s="94" t="s">
        <v>200</v>
      </c>
      <c r="H117" s="95"/>
      <c r="I117" s="95"/>
    </row>
    <row r="118" spans="1:9" s="96" customFormat="1" ht="24" x14ac:dyDescent="0.15">
      <c r="A118" s="91">
        <v>109</v>
      </c>
      <c r="B118" s="92"/>
      <c r="C118" s="90"/>
      <c r="D118" s="120"/>
      <c r="E118" s="120"/>
      <c r="F118" s="120"/>
      <c r="G118" s="94" t="s">
        <v>201</v>
      </c>
      <c r="H118" s="95"/>
      <c r="I118" s="95"/>
    </row>
    <row r="119" spans="1:9" s="96" customFormat="1" ht="24" x14ac:dyDescent="0.15">
      <c r="A119" s="91">
        <v>110</v>
      </c>
      <c r="B119" s="92"/>
      <c r="C119" s="90"/>
      <c r="D119" s="120"/>
      <c r="E119" s="120"/>
      <c r="F119" s="120"/>
      <c r="G119" s="94" t="s">
        <v>202</v>
      </c>
      <c r="H119" s="95"/>
      <c r="I119" s="95"/>
    </row>
    <row r="120" spans="1:9" s="96" customFormat="1" ht="24" x14ac:dyDescent="0.15">
      <c r="A120" s="91">
        <v>111</v>
      </c>
      <c r="B120" s="92"/>
      <c r="C120" s="90"/>
      <c r="D120" s="120"/>
      <c r="E120" s="120"/>
      <c r="F120" s="121"/>
      <c r="G120" s="94" t="s">
        <v>203</v>
      </c>
      <c r="H120" s="95"/>
      <c r="I120" s="95"/>
    </row>
    <row r="121" spans="1:9" s="96" customFormat="1" x14ac:dyDescent="0.15">
      <c r="A121" s="91">
        <v>112</v>
      </c>
      <c r="B121" s="92"/>
      <c r="C121" s="90"/>
      <c r="D121" s="120"/>
      <c r="E121" s="120"/>
      <c r="F121" s="120" t="s">
        <v>204</v>
      </c>
      <c r="G121" s="94" t="s">
        <v>328</v>
      </c>
      <c r="H121" s="95"/>
      <c r="I121" s="95"/>
    </row>
    <row r="122" spans="1:9" s="96" customFormat="1" ht="24" x14ac:dyDescent="0.15">
      <c r="A122" s="91">
        <v>113</v>
      </c>
      <c r="B122" s="92"/>
      <c r="C122" s="90"/>
      <c r="D122" s="120"/>
      <c r="E122" s="120"/>
      <c r="F122" s="120"/>
      <c r="G122" s="94" t="s">
        <v>205</v>
      </c>
      <c r="H122" s="95"/>
      <c r="I122" s="95"/>
    </row>
    <row r="123" spans="1:9" s="96" customFormat="1" ht="48" x14ac:dyDescent="0.15">
      <c r="A123" s="91">
        <v>114</v>
      </c>
      <c r="B123" s="92"/>
      <c r="C123" s="90"/>
      <c r="D123" s="120"/>
      <c r="E123" s="120"/>
      <c r="F123" s="120"/>
      <c r="G123" s="94" t="s">
        <v>206</v>
      </c>
      <c r="H123" s="95"/>
      <c r="I123" s="95"/>
    </row>
    <row r="124" spans="1:9" s="96" customFormat="1" ht="24" x14ac:dyDescent="0.15">
      <c r="A124" s="91">
        <v>115</v>
      </c>
      <c r="B124" s="92"/>
      <c r="C124" s="90"/>
      <c r="D124" s="120"/>
      <c r="E124" s="120"/>
      <c r="F124" s="120"/>
      <c r="G124" s="108" t="s">
        <v>207</v>
      </c>
      <c r="H124" s="95"/>
      <c r="I124" s="95"/>
    </row>
    <row r="125" spans="1:9" s="96" customFormat="1" ht="36" x14ac:dyDescent="0.15">
      <c r="A125" s="91">
        <v>116</v>
      </c>
      <c r="B125" s="92"/>
      <c r="C125" s="90"/>
      <c r="D125" s="120"/>
      <c r="E125" s="120"/>
      <c r="F125" s="120"/>
      <c r="G125" s="94" t="s">
        <v>208</v>
      </c>
      <c r="H125" s="95"/>
      <c r="I125" s="95"/>
    </row>
    <row r="126" spans="1:9" s="96" customFormat="1" x14ac:dyDescent="0.15">
      <c r="A126" s="91">
        <v>117</v>
      </c>
      <c r="B126" s="92"/>
      <c r="C126" s="90"/>
      <c r="D126" s="120"/>
      <c r="E126" s="120"/>
      <c r="F126" s="120"/>
      <c r="G126" s="94" t="s">
        <v>209</v>
      </c>
      <c r="H126" s="95"/>
      <c r="I126" s="95"/>
    </row>
    <row r="127" spans="1:9" s="96" customFormat="1" ht="36" x14ac:dyDescent="0.15">
      <c r="A127" s="91">
        <v>118</v>
      </c>
      <c r="B127" s="92"/>
      <c r="C127" s="90"/>
      <c r="D127" s="120"/>
      <c r="E127" s="120"/>
      <c r="F127" s="120"/>
      <c r="G127" s="94" t="s">
        <v>210</v>
      </c>
      <c r="H127" s="95"/>
      <c r="I127" s="95"/>
    </row>
    <row r="128" spans="1:9" s="96" customFormat="1" ht="24" x14ac:dyDescent="0.15">
      <c r="A128" s="91">
        <v>119</v>
      </c>
      <c r="B128" s="92"/>
      <c r="C128" s="90"/>
      <c r="D128" s="120"/>
      <c r="E128" s="120"/>
      <c r="F128" s="120"/>
      <c r="G128" s="94" t="s">
        <v>211</v>
      </c>
      <c r="H128" s="95"/>
      <c r="I128" s="95"/>
    </row>
    <row r="129" spans="1:9" s="96" customFormat="1" ht="36" x14ac:dyDescent="0.15">
      <c r="A129" s="91">
        <v>120</v>
      </c>
      <c r="B129" s="92"/>
      <c r="C129" s="90"/>
      <c r="D129" s="120"/>
      <c r="E129" s="120"/>
      <c r="F129" s="121"/>
      <c r="G129" s="94" t="s">
        <v>353</v>
      </c>
      <c r="H129" s="95"/>
      <c r="I129" s="95"/>
    </row>
    <row r="130" spans="1:9" s="96" customFormat="1" ht="24" x14ac:dyDescent="0.15">
      <c r="A130" s="91">
        <v>121</v>
      </c>
      <c r="B130" s="92"/>
      <c r="C130" s="90"/>
      <c r="D130" s="120"/>
      <c r="E130" s="120"/>
      <c r="F130" s="119" t="s">
        <v>212</v>
      </c>
      <c r="G130" s="94" t="s">
        <v>213</v>
      </c>
      <c r="H130" s="95"/>
      <c r="I130" s="95"/>
    </row>
    <row r="131" spans="1:9" s="96" customFormat="1" x14ac:dyDescent="0.15">
      <c r="A131" s="91">
        <v>122</v>
      </c>
      <c r="B131" s="92"/>
      <c r="C131" s="90"/>
      <c r="D131" s="120"/>
      <c r="E131" s="120"/>
      <c r="F131" s="120"/>
      <c r="G131" s="94" t="s">
        <v>214</v>
      </c>
      <c r="H131" s="95"/>
      <c r="I131" s="95"/>
    </row>
    <row r="132" spans="1:9" s="96" customFormat="1" ht="24" x14ac:dyDescent="0.15">
      <c r="A132" s="91">
        <v>123</v>
      </c>
      <c r="B132" s="92"/>
      <c r="C132" s="90"/>
      <c r="D132" s="120"/>
      <c r="E132" s="120"/>
      <c r="F132" s="121"/>
      <c r="G132" s="94" t="s">
        <v>215</v>
      </c>
      <c r="H132" s="95"/>
      <c r="I132" s="95"/>
    </row>
    <row r="133" spans="1:9" s="96" customFormat="1" ht="24" x14ac:dyDescent="0.15">
      <c r="A133" s="91">
        <v>124</v>
      </c>
      <c r="B133" s="92"/>
      <c r="C133" s="90"/>
      <c r="D133" s="120"/>
      <c r="E133" s="120"/>
      <c r="F133" s="119" t="s">
        <v>216</v>
      </c>
      <c r="G133" s="94" t="s">
        <v>217</v>
      </c>
      <c r="H133" s="95"/>
      <c r="I133" s="95"/>
    </row>
    <row r="134" spans="1:9" s="96" customFormat="1" x14ac:dyDescent="0.15">
      <c r="A134" s="91">
        <v>125</v>
      </c>
      <c r="B134" s="92"/>
      <c r="C134" s="90"/>
      <c r="D134" s="120"/>
      <c r="E134" s="120"/>
      <c r="F134" s="120"/>
      <c r="G134" s="94" t="s">
        <v>317</v>
      </c>
      <c r="H134" s="95"/>
      <c r="I134" s="95"/>
    </row>
    <row r="135" spans="1:9" s="96" customFormat="1" x14ac:dyDescent="0.15">
      <c r="A135" s="91">
        <v>126</v>
      </c>
      <c r="B135" s="92"/>
      <c r="C135" s="90"/>
      <c r="D135" s="120"/>
      <c r="E135" s="120"/>
      <c r="F135" s="121"/>
      <c r="G135" s="94" t="s">
        <v>218</v>
      </c>
      <c r="H135" s="95"/>
      <c r="I135" s="95"/>
    </row>
    <row r="136" spans="1:9" s="96" customFormat="1" ht="36" x14ac:dyDescent="0.15">
      <c r="A136" s="91">
        <v>127</v>
      </c>
      <c r="B136" s="92"/>
      <c r="C136" s="90"/>
      <c r="D136" s="120"/>
      <c r="E136" s="120"/>
      <c r="F136" s="119" t="s">
        <v>219</v>
      </c>
      <c r="G136" s="94" t="s">
        <v>220</v>
      </c>
      <c r="H136" s="95"/>
      <c r="I136" s="95"/>
    </row>
    <row r="137" spans="1:9" s="96" customFormat="1" x14ac:dyDescent="0.15">
      <c r="A137" s="91">
        <v>128</v>
      </c>
      <c r="B137" s="92"/>
      <c r="C137" s="90"/>
      <c r="D137" s="120"/>
      <c r="E137" s="120"/>
      <c r="F137" s="120"/>
      <c r="G137" s="94" t="s">
        <v>221</v>
      </c>
      <c r="H137" s="95"/>
      <c r="I137" s="95"/>
    </row>
    <row r="138" spans="1:9" s="96" customFormat="1" ht="24" x14ac:dyDescent="0.15">
      <c r="A138" s="91">
        <v>129</v>
      </c>
      <c r="B138" s="92"/>
      <c r="C138" s="90"/>
      <c r="D138" s="120"/>
      <c r="E138" s="120"/>
      <c r="F138" s="120"/>
      <c r="G138" s="94" t="s">
        <v>222</v>
      </c>
      <c r="H138" s="95"/>
      <c r="I138" s="95"/>
    </row>
    <row r="139" spans="1:9" s="96" customFormat="1" ht="24" x14ac:dyDescent="0.15">
      <c r="A139" s="91">
        <v>130</v>
      </c>
      <c r="B139" s="92"/>
      <c r="C139" s="90"/>
      <c r="D139" s="120"/>
      <c r="E139" s="120"/>
      <c r="F139" s="121"/>
      <c r="G139" s="108" t="s">
        <v>223</v>
      </c>
      <c r="H139" s="95"/>
      <c r="I139" s="95"/>
    </row>
    <row r="140" spans="1:9" s="96" customFormat="1" ht="24" x14ac:dyDescent="0.15">
      <c r="A140" s="91">
        <v>131</v>
      </c>
      <c r="B140" s="92"/>
      <c r="C140" s="90"/>
      <c r="D140" s="120"/>
      <c r="E140" s="120"/>
      <c r="F140" s="119" t="s">
        <v>224</v>
      </c>
      <c r="G140" s="94" t="s">
        <v>225</v>
      </c>
      <c r="H140" s="95"/>
      <c r="I140" s="95"/>
    </row>
    <row r="141" spans="1:9" s="96" customFormat="1" ht="24" x14ac:dyDescent="0.15">
      <c r="A141" s="91">
        <v>132</v>
      </c>
      <c r="B141" s="92"/>
      <c r="C141" s="90"/>
      <c r="D141" s="120"/>
      <c r="E141" s="120"/>
      <c r="F141" s="121"/>
      <c r="G141" s="94" t="s">
        <v>226</v>
      </c>
      <c r="H141" s="95"/>
      <c r="I141" s="95"/>
    </row>
    <row r="142" spans="1:9" s="96" customFormat="1" ht="24" x14ac:dyDescent="0.15">
      <c r="A142" s="91">
        <v>133</v>
      </c>
      <c r="B142" s="92"/>
      <c r="C142" s="90"/>
      <c r="D142" s="120"/>
      <c r="E142" s="120"/>
      <c r="F142" s="120" t="s">
        <v>227</v>
      </c>
      <c r="G142" s="108" t="s">
        <v>228</v>
      </c>
      <c r="H142" s="95"/>
      <c r="I142" s="95"/>
    </row>
    <row r="143" spans="1:9" s="96" customFormat="1" ht="24" x14ac:dyDescent="0.15">
      <c r="A143" s="91">
        <v>134</v>
      </c>
      <c r="B143" s="92"/>
      <c r="C143" s="90"/>
      <c r="D143" s="120"/>
      <c r="E143" s="120"/>
      <c r="F143" s="120"/>
      <c r="G143" s="94" t="s">
        <v>229</v>
      </c>
      <c r="H143" s="95"/>
      <c r="I143" s="95"/>
    </row>
    <row r="144" spans="1:9" s="96" customFormat="1" ht="36" x14ac:dyDescent="0.15">
      <c r="A144" s="91">
        <v>135</v>
      </c>
      <c r="B144" s="92"/>
      <c r="C144" s="90"/>
      <c r="D144" s="120"/>
      <c r="E144" s="120"/>
      <c r="F144" s="120"/>
      <c r="G144" s="94" t="s">
        <v>230</v>
      </c>
      <c r="H144" s="95"/>
      <c r="I144" s="95"/>
    </row>
    <row r="145" spans="1:9" s="96" customFormat="1" ht="24" x14ac:dyDescent="0.15">
      <c r="A145" s="91">
        <v>136</v>
      </c>
      <c r="B145" s="92"/>
      <c r="C145" s="90"/>
      <c r="D145" s="120"/>
      <c r="E145" s="120"/>
      <c r="F145" s="120"/>
      <c r="G145" s="108" t="s">
        <v>231</v>
      </c>
      <c r="H145" s="95"/>
      <c r="I145" s="95"/>
    </row>
    <row r="146" spans="1:9" s="96" customFormat="1" ht="24" x14ac:dyDescent="0.15">
      <c r="A146" s="91">
        <v>137</v>
      </c>
      <c r="B146" s="92"/>
      <c r="C146" s="90"/>
      <c r="D146" s="120"/>
      <c r="E146" s="120"/>
      <c r="F146" s="120"/>
      <c r="G146" s="94" t="s">
        <v>232</v>
      </c>
      <c r="H146" s="95"/>
      <c r="I146" s="95"/>
    </row>
    <row r="147" spans="1:9" s="96" customFormat="1" ht="24" x14ac:dyDescent="0.15">
      <c r="A147" s="91">
        <v>138</v>
      </c>
      <c r="B147" s="92"/>
      <c r="C147" s="90"/>
      <c r="D147" s="120"/>
      <c r="E147" s="120"/>
      <c r="F147" s="120"/>
      <c r="G147" s="94" t="s">
        <v>233</v>
      </c>
      <c r="H147" s="95"/>
      <c r="I147" s="95"/>
    </row>
    <row r="148" spans="1:9" s="96" customFormat="1" ht="24" x14ac:dyDescent="0.15">
      <c r="A148" s="91">
        <v>139</v>
      </c>
      <c r="B148" s="92"/>
      <c r="C148" s="90"/>
      <c r="D148" s="120"/>
      <c r="E148" s="120"/>
      <c r="F148" s="121"/>
      <c r="G148" s="94" t="s">
        <v>234</v>
      </c>
      <c r="H148" s="95"/>
      <c r="I148" s="95"/>
    </row>
    <row r="149" spans="1:9" s="96" customFormat="1" ht="24" x14ac:dyDescent="0.15">
      <c r="A149" s="91">
        <v>140</v>
      </c>
      <c r="B149" s="92"/>
      <c r="C149" s="90"/>
      <c r="D149" s="120"/>
      <c r="E149" s="120"/>
      <c r="F149" s="119" t="s">
        <v>235</v>
      </c>
      <c r="G149" s="94" t="s">
        <v>236</v>
      </c>
      <c r="H149" s="95"/>
      <c r="I149" s="95"/>
    </row>
    <row r="150" spans="1:9" s="96" customFormat="1" ht="24" x14ac:dyDescent="0.15">
      <c r="A150" s="91">
        <v>141</v>
      </c>
      <c r="B150" s="92"/>
      <c r="C150" s="90"/>
      <c r="D150" s="120"/>
      <c r="E150" s="120"/>
      <c r="F150" s="121"/>
      <c r="G150" s="94" t="s">
        <v>237</v>
      </c>
      <c r="H150" s="95"/>
      <c r="I150" s="95"/>
    </row>
    <row r="151" spans="1:9" s="96" customFormat="1" ht="24" x14ac:dyDescent="0.15">
      <c r="A151" s="91">
        <v>142</v>
      </c>
      <c r="B151" s="92"/>
      <c r="C151" s="90"/>
      <c r="D151" s="120"/>
      <c r="E151" s="120"/>
      <c r="F151" s="119" t="s">
        <v>238</v>
      </c>
      <c r="G151" s="94" t="s">
        <v>239</v>
      </c>
      <c r="H151" s="95"/>
      <c r="I151" s="95"/>
    </row>
    <row r="152" spans="1:9" s="96" customFormat="1" ht="24" x14ac:dyDescent="0.15">
      <c r="A152" s="91">
        <v>143</v>
      </c>
      <c r="B152" s="92"/>
      <c r="C152" s="90"/>
      <c r="D152" s="120"/>
      <c r="E152" s="120"/>
      <c r="F152" s="121"/>
      <c r="G152" s="94" t="s">
        <v>240</v>
      </c>
      <c r="H152" s="95"/>
      <c r="I152" s="95"/>
    </row>
    <row r="153" spans="1:9" s="96" customFormat="1" ht="24" x14ac:dyDescent="0.15">
      <c r="A153" s="91">
        <v>144</v>
      </c>
      <c r="B153" s="92"/>
      <c r="C153" s="90"/>
      <c r="D153" s="120"/>
      <c r="E153" s="120"/>
      <c r="F153" s="120" t="s">
        <v>241</v>
      </c>
      <c r="G153" s="94" t="s">
        <v>242</v>
      </c>
      <c r="H153" s="95"/>
      <c r="I153" s="95"/>
    </row>
    <row r="154" spans="1:9" s="96" customFormat="1" ht="24" x14ac:dyDescent="0.15">
      <c r="A154" s="91">
        <v>145</v>
      </c>
      <c r="B154" s="92"/>
      <c r="C154" s="90"/>
      <c r="D154" s="120"/>
      <c r="E154" s="120"/>
      <c r="F154" s="120"/>
      <c r="G154" s="94" t="s">
        <v>243</v>
      </c>
      <c r="H154" s="95"/>
      <c r="I154" s="95"/>
    </row>
    <row r="155" spans="1:9" s="96" customFormat="1" ht="36" x14ac:dyDescent="0.15">
      <c r="A155" s="91">
        <v>146</v>
      </c>
      <c r="B155" s="92"/>
      <c r="C155" s="90"/>
      <c r="D155" s="120"/>
      <c r="E155" s="120"/>
      <c r="F155" s="120"/>
      <c r="G155" s="108" t="s">
        <v>244</v>
      </c>
      <c r="H155" s="95"/>
      <c r="I155" s="95"/>
    </row>
    <row r="156" spans="1:9" s="96" customFormat="1" ht="36" x14ac:dyDescent="0.15">
      <c r="A156" s="91">
        <v>147</v>
      </c>
      <c r="B156" s="92"/>
      <c r="C156" s="90"/>
      <c r="D156" s="120"/>
      <c r="E156" s="120"/>
      <c r="F156" s="120"/>
      <c r="G156" s="108" t="s">
        <v>245</v>
      </c>
      <c r="H156" s="95"/>
      <c r="I156" s="95"/>
    </row>
    <row r="157" spans="1:9" s="96" customFormat="1" ht="24" x14ac:dyDescent="0.15">
      <c r="A157" s="91">
        <v>148</v>
      </c>
      <c r="B157" s="92"/>
      <c r="C157" s="90"/>
      <c r="D157" s="120"/>
      <c r="E157" s="120"/>
      <c r="F157" s="121"/>
      <c r="G157" s="94" t="s">
        <v>246</v>
      </c>
      <c r="H157" s="95"/>
      <c r="I157" s="95"/>
    </row>
    <row r="158" spans="1:9" s="96" customFormat="1" ht="24" x14ac:dyDescent="0.15">
      <c r="A158" s="91">
        <v>149</v>
      </c>
      <c r="B158" s="92"/>
      <c r="C158" s="90"/>
      <c r="D158" s="120"/>
      <c r="E158" s="120"/>
      <c r="F158" s="119" t="s">
        <v>247</v>
      </c>
      <c r="G158" s="94" t="s">
        <v>248</v>
      </c>
      <c r="H158" s="95"/>
      <c r="I158" s="95"/>
    </row>
    <row r="159" spans="1:9" s="96" customFormat="1" ht="24" x14ac:dyDescent="0.15">
      <c r="A159" s="91">
        <v>150</v>
      </c>
      <c r="B159" s="92"/>
      <c r="C159" s="90"/>
      <c r="D159" s="120"/>
      <c r="E159" s="120"/>
      <c r="F159" s="121"/>
      <c r="G159" s="119" t="s">
        <v>249</v>
      </c>
      <c r="H159" s="95"/>
      <c r="I159" s="95"/>
    </row>
    <row r="160" spans="1:9" s="96" customFormat="1" ht="36" x14ac:dyDescent="0.15">
      <c r="A160" s="91">
        <v>151</v>
      </c>
      <c r="B160" s="92"/>
      <c r="C160" s="90"/>
      <c r="D160" s="120"/>
      <c r="E160" s="120"/>
      <c r="F160" s="122" t="s">
        <v>250</v>
      </c>
      <c r="G160" s="94" t="s">
        <v>251</v>
      </c>
      <c r="H160" s="95"/>
      <c r="I160" s="95"/>
    </row>
    <row r="161" spans="1:9" s="96" customFormat="1" ht="24" x14ac:dyDescent="0.15">
      <c r="A161" s="91">
        <v>152</v>
      </c>
      <c r="B161" s="92"/>
      <c r="C161" s="90"/>
      <c r="D161" s="120"/>
      <c r="E161" s="120"/>
      <c r="F161" s="100"/>
      <c r="G161" s="94" t="s">
        <v>252</v>
      </c>
      <c r="H161" s="95"/>
      <c r="I161" s="95"/>
    </row>
    <row r="162" spans="1:9" s="96" customFormat="1" ht="24" x14ac:dyDescent="0.15">
      <c r="A162" s="91">
        <v>153</v>
      </c>
      <c r="B162" s="92"/>
      <c r="C162" s="90"/>
      <c r="D162" s="120"/>
      <c r="E162" s="120"/>
      <c r="F162" s="98" t="s">
        <v>253</v>
      </c>
      <c r="G162" s="121" t="s">
        <v>254</v>
      </c>
      <c r="H162" s="95"/>
      <c r="I162" s="95"/>
    </row>
    <row r="163" spans="1:9" s="96" customFormat="1" ht="24" x14ac:dyDescent="0.15">
      <c r="A163" s="91">
        <v>154</v>
      </c>
      <c r="B163" s="102"/>
      <c r="C163" s="103"/>
      <c r="D163" s="121"/>
      <c r="E163" s="121"/>
      <c r="F163" s="100"/>
      <c r="G163" s="94" t="s">
        <v>255</v>
      </c>
      <c r="H163" s="95"/>
      <c r="I163" s="95"/>
    </row>
    <row r="164" spans="1:9" s="96" customFormat="1" ht="24" x14ac:dyDescent="0.15">
      <c r="A164" s="91">
        <v>155</v>
      </c>
      <c r="B164" s="92" t="s">
        <v>330</v>
      </c>
      <c r="C164" s="90">
        <v>1</v>
      </c>
      <c r="D164" s="115" t="s">
        <v>256</v>
      </c>
      <c r="E164" s="116"/>
      <c r="F164" s="123"/>
      <c r="G164" s="94" t="s">
        <v>257</v>
      </c>
      <c r="H164" s="95"/>
      <c r="I164" s="95"/>
    </row>
    <row r="165" spans="1:9" s="96" customFormat="1" ht="36" x14ac:dyDescent="0.15">
      <c r="A165" s="91">
        <v>156</v>
      </c>
      <c r="B165" s="92"/>
      <c r="C165" s="90"/>
      <c r="D165" s="98"/>
      <c r="E165" s="99"/>
      <c r="F165" s="104"/>
      <c r="G165" s="94" t="s">
        <v>258</v>
      </c>
      <c r="H165" s="95"/>
      <c r="I165" s="95"/>
    </row>
    <row r="166" spans="1:9" s="96" customFormat="1" ht="24" x14ac:dyDescent="0.15">
      <c r="A166" s="91">
        <v>157</v>
      </c>
      <c r="B166" s="92"/>
      <c r="C166" s="90"/>
      <c r="D166" s="98"/>
      <c r="E166" s="99"/>
      <c r="F166" s="104"/>
      <c r="G166" s="94" t="s">
        <v>259</v>
      </c>
      <c r="H166" s="95"/>
      <c r="I166" s="95"/>
    </row>
    <row r="167" spans="1:9" s="96" customFormat="1" ht="60" x14ac:dyDescent="0.15">
      <c r="A167" s="91">
        <v>158</v>
      </c>
      <c r="B167" s="92"/>
      <c r="C167" s="90"/>
      <c r="D167" s="100"/>
      <c r="E167" s="101"/>
      <c r="F167" s="105"/>
      <c r="G167" s="119" t="s">
        <v>260</v>
      </c>
      <c r="H167" s="95"/>
      <c r="I167" s="95"/>
    </row>
    <row r="168" spans="1:9" s="96" customFormat="1" ht="36" x14ac:dyDescent="0.15">
      <c r="A168" s="91">
        <v>159</v>
      </c>
      <c r="B168" s="92"/>
      <c r="C168" s="133">
        <v>2</v>
      </c>
      <c r="D168" s="119" t="s">
        <v>262</v>
      </c>
      <c r="E168" s="122" t="s">
        <v>263</v>
      </c>
      <c r="F168" s="123"/>
      <c r="G168" s="94" t="s">
        <v>264</v>
      </c>
      <c r="H168" s="95"/>
      <c r="I168" s="95"/>
    </row>
    <row r="169" spans="1:9" s="96" customFormat="1" ht="48" x14ac:dyDescent="0.15">
      <c r="A169" s="91">
        <v>160</v>
      </c>
      <c r="B169" s="92"/>
      <c r="C169" s="90"/>
      <c r="D169" s="120"/>
      <c r="E169" s="100"/>
      <c r="F169" s="105"/>
      <c r="G169" s="94" t="s">
        <v>265</v>
      </c>
      <c r="H169" s="95"/>
      <c r="I169" s="95"/>
    </row>
    <row r="170" spans="1:9" s="96" customFormat="1" ht="24" x14ac:dyDescent="0.15">
      <c r="A170" s="91">
        <v>161</v>
      </c>
      <c r="B170" s="92"/>
      <c r="C170" s="90"/>
      <c r="D170" s="120"/>
      <c r="E170" s="122" t="s">
        <v>266</v>
      </c>
      <c r="F170" s="99"/>
      <c r="G170" s="94" t="s">
        <v>267</v>
      </c>
      <c r="H170" s="95"/>
      <c r="I170" s="95"/>
    </row>
    <row r="171" spans="1:9" s="96" customFormat="1" ht="24" x14ac:dyDescent="0.15">
      <c r="A171" s="91">
        <v>162</v>
      </c>
      <c r="B171" s="92"/>
      <c r="C171" s="90"/>
      <c r="D171" s="120"/>
      <c r="E171" s="98"/>
      <c r="F171" s="99"/>
      <c r="G171" s="94" t="s">
        <v>268</v>
      </c>
      <c r="H171" s="95"/>
      <c r="I171" s="95"/>
    </row>
    <row r="172" spans="1:9" s="96" customFormat="1" ht="36" x14ac:dyDescent="0.15">
      <c r="A172" s="91">
        <v>163</v>
      </c>
      <c r="B172" s="92"/>
      <c r="C172" s="90"/>
      <c r="D172" s="120"/>
      <c r="E172" s="98"/>
      <c r="F172" s="99"/>
      <c r="G172" s="94" t="s">
        <v>269</v>
      </c>
      <c r="H172" s="95"/>
      <c r="I172" s="95"/>
    </row>
    <row r="173" spans="1:9" s="96" customFormat="1" ht="24" x14ac:dyDescent="0.15">
      <c r="A173" s="91">
        <v>164</v>
      </c>
      <c r="B173" s="92"/>
      <c r="C173" s="90"/>
      <c r="D173" s="120"/>
      <c r="E173" s="98"/>
      <c r="F173" s="99"/>
      <c r="G173" s="94" t="s">
        <v>270</v>
      </c>
      <c r="H173" s="95"/>
      <c r="I173" s="95"/>
    </row>
    <row r="174" spans="1:9" s="96" customFormat="1" ht="24" x14ac:dyDescent="0.15">
      <c r="A174" s="91">
        <v>165</v>
      </c>
      <c r="B174" s="92"/>
      <c r="C174" s="90"/>
      <c r="D174" s="120"/>
      <c r="E174" s="98"/>
      <c r="F174" s="99"/>
      <c r="G174" s="94" t="s">
        <v>271</v>
      </c>
      <c r="H174" s="95"/>
      <c r="I174" s="95"/>
    </row>
    <row r="175" spans="1:9" s="96" customFormat="1" ht="36" x14ac:dyDescent="0.15">
      <c r="A175" s="91">
        <v>166</v>
      </c>
      <c r="B175" s="92"/>
      <c r="C175" s="90"/>
      <c r="D175" s="120"/>
      <c r="E175" s="98"/>
      <c r="F175" s="99"/>
      <c r="G175" s="94" t="s">
        <v>272</v>
      </c>
      <c r="H175" s="95"/>
      <c r="I175" s="95"/>
    </row>
    <row r="176" spans="1:9" s="96" customFormat="1" ht="24" x14ac:dyDescent="0.15">
      <c r="A176" s="91">
        <v>167</v>
      </c>
      <c r="B176" s="92"/>
      <c r="C176" s="90"/>
      <c r="D176" s="120"/>
      <c r="E176" s="98"/>
      <c r="F176" s="99"/>
      <c r="G176" s="94" t="s">
        <v>273</v>
      </c>
      <c r="H176" s="95"/>
      <c r="I176" s="95"/>
    </row>
    <row r="177" spans="1:9" s="96" customFormat="1" x14ac:dyDescent="0.15">
      <c r="A177" s="91">
        <v>168</v>
      </c>
      <c r="B177" s="92"/>
      <c r="C177" s="90"/>
      <c r="D177" s="120"/>
      <c r="E177" s="98"/>
      <c r="F177" s="99"/>
      <c r="G177" s="94" t="s">
        <v>274</v>
      </c>
      <c r="H177" s="95"/>
      <c r="I177" s="95"/>
    </row>
    <row r="178" spans="1:9" s="96" customFormat="1" x14ac:dyDescent="0.15">
      <c r="A178" s="91">
        <v>169</v>
      </c>
      <c r="B178" s="92"/>
      <c r="C178" s="90"/>
      <c r="D178" s="120"/>
      <c r="E178" s="98"/>
      <c r="F178" s="99"/>
      <c r="G178" s="94" t="s">
        <v>275</v>
      </c>
      <c r="H178" s="95"/>
      <c r="I178" s="95"/>
    </row>
    <row r="179" spans="1:9" s="96" customFormat="1" ht="24" x14ac:dyDescent="0.15">
      <c r="A179" s="91">
        <v>170</v>
      </c>
      <c r="B179" s="92"/>
      <c r="C179" s="90"/>
      <c r="D179" s="120"/>
      <c r="E179" s="98"/>
      <c r="F179" s="99"/>
      <c r="G179" s="94" t="s">
        <v>276</v>
      </c>
      <c r="H179" s="95"/>
      <c r="I179" s="95"/>
    </row>
    <row r="180" spans="1:9" s="96" customFormat="1" ht="36" x14ac:dyDescent="0.15">
      <c r="A180" s="91">
        <v>171</v>
      </c>
      <c r="B180" s="92"/>
      <c r="C180" s="90"/>
      <c r="D180" s="120"/>
      <c r="E180" s="98"/>
      <c r="F180" s="99"/>
      <c r="G180" s="94" t="s">
        <v>277</v>
      </c>
      <c r="H180" s="95"/>
      <c r="I180" s="95"/>
    </row>
    <row r="181" spans="1:9" s="96" customFormat="1" x14ac:dyDescent="0.15">
      <c r="A181" s="91">
        <v>172</v>
      </c>
      <c r="B181" s="92"/>
      <c r="C181" s="90"/>
      <c r="D181" s="120"/>
      <c r="E181" s="98"/>
      <c r="F181" s="99"/>
      <c r="G181" s="94" t="s">
        <v>278</v>
      </c>
      <c r="H181" s="95"/>
      <c r="I181" s="95"/>
    </row>
    <row r="182" spans="1:9" s="96" customFormat="1" x14ac:dyDescent="0.15">
      <c r="A182" s="91">
        <v>173</v>
      </c>
      <c r="B182" s="92"/>
      <c r="C182" s="90"/>
      <c r="D182" s="120"/>
      <c r="E182" s="98"/>
      <c r="F182" s="99"/>
      <c r="G182" s="94" t="s">
        <v>279</v>
      </c>
      <c r="H182" s="95"/>
      <c r="I182" s="95"/>
    </row>
    <row r="183" spans="1:9" s="96" customFormat="1" ht="82.5" customHeight="1" x14ac:dyDescent="0.15">
      <c r="A183" s="91">
        <v>174</v>
      </c>
      <c r="B183" s="92"/>
      <c r="C183" s="90"/>
      <c r="D183" s="120"/>
      <c r="E183" s="98"/>
      <c r="F183" s="119" t="s">
        <v>280</v>
      </c>
      <c r="G183" s="129" t="s">
        <v>323</v>
      </c>
      <c r="H183" s="130"/>
      <c r="I183" s="95"/>
    </row>
    <row r="184" spans="1:9" s="96" customFormat="1" ht="108" customHeight="1" x14ac:dyDescent="0.15">
      <c r="A184" s="91">
        <v>175</v>
      </c>
      <c r="B184" s="92"/>
      <c r="C184" s="90"/>
      <c r="D184" s="120"/>
      <c r="E184" s="98"/>
      <c r="F184" s="119" t="s">
        <v>281</v>
      </c>
      <c r="G184" s="94" t="s">
        <v>324</v>
      </c>
      <c r="H184" s="130"/>
      <c r="I184" s="95"/>
    </row>
    <row r="185" spans="1:9" s="96" customFormat="1" ht="24" x14ac:dyDescent="0.15">
      <c r="A185" s="91">
        <v>176</v>
      </c>
      <c r="B185" s="92"/>
      <c r="C185" s="124">
        <v>3</v>
      </c>
      <c r="D185" s="126" t="s">
        <v>261</v>
      </c>
      <c r="E185" s="97"/>
      <c r="F185" s="127"/>
      <c r="G185" s="107" t="s">
        <v>336</v>
      </c>
      <c r="H185" s="95"/>
      <c r="I185" s="95"/>
    </row>
    <row r="186" spans="1:9" s="96" customFormat="1" ht="24" x14ac:dyDescent="0.15">
      <c r="A186" s="91">
        <v>177</v>
      </c>
      <c r="B186" s="92"/>
      <c r="C186" s="90"/>
      <c r="D186" s="98"/>
      <c r="E186" s="134"/>
      <c r="F186" s="104"/>
      <c r="G186" s="107" t="s">
        <v>337</v>
      </c>
      <c r="H186" s="95"/>
      <c r="I186" s="95"/>
    </row>
    <row r="187" spans="1:9" s="96" customFormat="1" ht="33" customHeight="1" x14ac:dyDescent="0.15">
      <c r="A187" s="91">
        <v>178</v>
      </c>
      <c r="B187" s="92"/>
      <c r="C187" s="90"/>
      <c r="D187" s="100"/>
      <c r="E187" s="101"/>
      <c r="F187" s="105"/>
      <c r="G187" s="107" t="s">
        <v>338</v>
      </c>
      <c r="H187" s="95"/>
      <c r="I187" s="95"/>
    </row>
    <row r="188" spans="1:9" s="96" customFormat="1" ht="48" x14ac:dyDescent="0.15">
      <c r="A188" s="91">
        <v>179</v>
      </c>
      <c r="B188" s="92"/>
      <c r="C188" s="90"/>
      <c r="D188" s="120" t="s">
        <v>283</v>
      </c>
      <c r="E188" s="98" t="s">
        <v>284</v>
      </c>
      <c r="F188" s="104"/>
      <c r="G188" s="94" t="s">
        <v>285</v>
      </c>
      <c r="H188" s="95"/>
      <c r="I188" s="95"/>
    </row>
    <row r="189" spans="1:9" s="96" customFormat="1" ht="36" x14ac:dyDescent="0.15">
      <c r="A189" s="91">
        <v>180</v>
      </c>
      <c r="B189" s="92"/>
      <c r="C189" s="90"/>
      <c r="D189" s="120"/>
      <c r="E189" s="98"/>
      <c r="F189" s="104"/>
      <c r="G189" s="94" t="s">
        <v>286</v>
      </c>
      <c r="H189" s="95"/>
      <c r="I189" s="95"/>
    </row>
    <row r="190" spans="1:9" s="96" customFormat="1" ht="24" x14ac:dyDescent="0.15">
      <c r="A190" s="91">
        <v>181</v>
      </c>
      <c r="B190" s="92"/>
      <c r="C190" s="90"/>
      <c r="D190" s="120"/>
      <c r="E190" s="98"/>
      <c r="F190" s="104"/>
      <c r="G190" s="94" t="s">
        <v>287</v>
      </c>
      <c r="H190" s="95"/>
      <c r="I190" s="95"/>
    </row>
    <row r="191" spans="1:9" s="96" customFormat="1" x14ac:dyDescent="0.15">
      <c r="A191" s="91">
        <v>182</v>
      </c>
      <c r="B191" s="92"/>
      <c r="C191" s="90"/>
      <c r="D191" s="120"/>
      <c r="E191" s="98"/>
      <c r="F191" s="104"/>
      <c r="G191" s="94" t="s">
        <v>288</v>
      </c>
      <c r="H191" s="95"/>
      <c r="I191" s="95"/>
    </row>
    <row r="192" spans="1:9" s="96" customFormat="1" ht="24" x14ac:dyDescent="0.15">
      <c r="A192" s="91">
        <v>183</v>
      </c>
      <c r="B192" s="92"/>
      <c r="C192" s="90"/>
      <c r="D192" s="120"/>
      <c r="E192" s="98"/>
      <c r="F192" s="104"/>
      <c r="G192" s="94" t="s">
        <v>289</v>
      </c>
      <c r="H192" s="95"/>
      <c r="I192" s="95"/>
    </row>
    <row r="193" spans="1:9" s="96" customFormat="1" ht="24" x14ac:dyDescent="0.15">
      <c r="A193" s="91">
        <v>184</v>
      </c>
      <c r="B193" s="92"/>
      <c r="C193" s="90"/>
      <c r="D193" s="120"/>
      <c r="E193" s="98"/>
      <c r="F193" s="104"/>
      <c r="G193" s="94" t="s">
        <v>290</v>
      </c>
      <c r="H193" s="95"/>
      <c r="I193" s="95"/>
    </row>
    <row r="194" spans="1:9" s="96" customFormat="1" ht="24" x14ac:dyDescent="0.15">
      <c r="A194" s="91">
        <v>185</v>
      </c>
      <c r="B194" s="92"/>
      <c r="C194" s="90"/>
      <c r="D194" s="120"/>
      <c r="E194" s="98"/>
      <c r="F194" s="104"/>
      <c r="G194" s="94" t="s">
        <v>291</v>
      </c>
      <c r="H194" s="95"/>
      <c r="I194" s="95"/>
    </row>
    <row r="195" spans="1:9" s="96" customFormat="1" ht="36" x14ac:dyDescent="0.15">
      <c r="A195" s="91">
        <v>186</v>
      </c>
      <c r="B195" s="92"/>
      <c r="C195" s="90"/>
      <c r="D195" s="120"/>
      <c r="E195" s="98"/>
      <c r="F195" s="104"/>
      <c r="G195" s="94" t="s">
        <v>292</v>
      </c>
      <c r="H195" s="95"/>
      <c r="I195" s="95"/>
    </row>
    <row r="196" spans="1:9" s="96" customFormat="1" ht="24" x14ac:dyDescent="0.15">
      <c r="A196" s="91">
        <v>187</v>
      </c>
      <c r="B196" s="92"/>
      <c r="C196" s="90"/>
      <c r="D196" s="120"/>
      <c r="E196" s="122" t="s">
        <v>293</v>
      </c>
      <c r="F196" s="123"/>
      <c r="G196" s="94" t="s">
        <v>294</v>
      </c>
      <c r="H196" s="95"/>
      <c r="I196" s="95"/>
    </row>
    <row r="197" spans="1:9" s="96" customFormat="1" ht="24" x14ac:dyDescent="0.15">
      <c r="A197" s="91">
        <v>188</v>
      </c>
      <c r="B197" s="92"/>
      <c r="C197" s="90"/>
      <c r="D197" s="120"/>
      <c r="E197" s="98"/>
      <c r="F197" s="104"/>
      <c r="G197" s="94" t="s">
        <v>295</v>
      </c>
      <c r="H197" s="95"/>
      <c r="I197" s="95"/>
    </row>
    <row r="198" spans="1:9" s="96" customFormat="1" ht="36" x14ac:dyDescent="0.15">
      <c r="A198" s="91">
        <v>189</v>
      </c>
      <c r="B198" s="92"/>
      <c r="C198" s="90"/>
      <c r="D198" s="120"/>
      <c r="E198" s="122" t="s">
        <v>282</v>
      </c>
      <c r="F198" s="123"/>
      <c r="G198" s="94" t="s">
        <v>296</v>
      </c>
      <c r="H198" s="95"/>
      <c r="I198" s="95"/>
    </row>
    <row r="199" spans="1:9" s="96" customFormat="1" x14ac:dyDescent="0.15">
      <c r="A199" s="91">
        <v>190</v>
      </c>
      <c r="B199" s="92"/>
      <c r="C199" s="90"/>
      <c r="D199" s="120"/>
      <c r="E199" s="100"/>
      <c r="F199" s="105"/>
      <c r="G199" s="94" t="s">
        <v>297</v>
      </c>
      <c r="H199" s="95"/>
      <c r="I199" s="95"/>
    </row>
    <row r="200" spans="1:9" s="96" customFormat="1" ht="24" x14ac:dyDescent="0.15">
      <c r="A200" s="91">
        <v>191</v>
      </c>
      <c r="B200" s="92"/>
      <c r="C200" s="90"/>
      <c r="D200" s="120"/>
      <c r="E200" s="122" t="s">
        <v>298</v>
      </c>
      <c r="F200" s="123"/>
      <c r="G200" s="108" t="s">
        <v>299</v>
      </c>
      <c r="H200" s="95"/>
      <c r="I200" s="95"/>
    </row>
    <row r="201" spans="1:9" s="96" customFormat="1" ht="24" x14ac:dyDescent="0.15">
      <c r="A201" s="91">
        <v>192</v>
      </c>
      <c r="B201" s="92"/>
      <c r="C201" s="90"/>
      <c r="D201" s="120"/>
      <c r="E201" s="100"/>
      <c r="F201" s="105"/>
      <c r="G201" s="108" t="s">
        <v>300</v>
      </c>
      <c r="H201" s="95"/>
      <c r="I201" s="95"/>
    </row>
    <row r="202" spans="1:9" s="96" customFormat="1" ht="36" x14ac:dyDescent="0.15">
      <c r="A202" s="91">
        <v>193</v>
      </c>
      <c r="B202" s="92"/>
      <c r="C202" s="90"/>
      <c r="D202" s="120"/>
      <c r="E202" s="122" t="s">
        <v>301</v>
      </c>
      <c r="F202" s="123"/>
      <c r="G202" s="94" t="s">
        <v>302</v>
      </c>
      <c r="H202" s="95"/>
      <c r="I202" s="95"/>
    </row>
    <row r="203" spans="1:9" s="96" customFormat="1" ht="81" customHeight="1" x14ac:dyDescent="0.15">
      <c r="A203" s="91">
        <v>194</v>
      </c>
      <c r="B203" s="92"/>
      <c r="C203" s="90"/>
      <c r="D203" s="120"/>
      <c r="E203" s="98"/>
      <c r="F203" s="104"/>
      <c r="G203" s="94" t="s">
        <v>303</v>
      </c>
      <c r="H203" s="95"/>
      <c r="I203" s="95"/>
    </row>
    <row r="204" spans="1:9" s="96" customFormat="1" ht="32.25" customHeight="1" x14ac:dyDescent="0.15">
      <c r="A204" s="91">
        <v>195</v>
      </c>
      <c r="B204" s="92"/>
      <c r="C204" s="90"/>
      <c r="D204" s="121"/>
      <c r="E204" s="98"/>
      <c r="F204" s="104"/>
      <c r="G204" s="94" t="s">
        <v>304</v>
      </c>
      <c r="H204" s="95"/>
      <c r="I204" s="95"/>
    </row>
    <row r="205" spans="1:9" s="96" customFormat="1" ht="60" customHeight="1" x14ac:dyDescent="0.15">
      <c r="A205" s="91">
        <v>196</v>
      </c>
      <c r="B205" s="92"/>
      <c r="C205" s="103"/>
      <c r="D205" s="94" t="s">
        <v>305</v>
      </c>
      <c r="E205" s="100"/>
      <c r="F205" s="105"/>
      <c r="G205" s="94" t="s">
        <v>306</v>
      </c>
      <c r="H205" s="95"/>
      <c r="I205" s="95"/>
    </row>
    <row r="206" spans="1:9" s="96" customFormat="1" ht="44.25" customHeight="1" x14ac:dyDescent="0.15">
      <c r="A206" s="91">
        <v>197</v>
      </c>
      <c r="B206" s="92"/>
      <c r="C206" s="90">
        <v>4</v>
      </c>
      <c r="D206" s="119" t="s">
        <v>307</v>
      </c>
      <c r="E206" s="122" t="s">
        <v>308</v>
      </c>
      <c r="F206" s="97"/>
      <c r="G206" s="94" t="s">
        <v>309</v>
      </c>
      <c r="H206" s="95"/>
      <c r="I206" s="95"/>
    </row>
    <row r="207" spans="1:9" s="96" customFormat="1" ht="34.5" customHeight="1" x14ac:dyDescent="0.15">
      <c r="A207" s="91">
        <v>198</v>
      </c>
      <c r="B207" s="92"/>
      <c r="C207" s="90"/>
      <c r="D207" s="120"/>
      <c r="E207" s="122" t="s">
        <v>310</v>
      </c>
      <c r="F207" s="97"/>
      <c r="G207" s="94" t="s">
        <v>311</v>
      </c>
      <c r="H207" s="95"/>
      <c r="I207" s="95"/>
    </row>
    <row r="208" spans="1:9" s="87" customFormat="1" ht="12" x14ac:dyDescent="0.15"/>
    <row r="209" s="87" customFormat="1" ht="12" x14ac:dyDescent="0.15"/>
    <row r="210" s="87" customFormat="1" ht="12" x14ac:dyDescent="0.15"/>
    <row r="211" s="87" customFormat="1" ht="12" x14ac:dyDescent="0.15"/>
    <row r="212" s="87" customFormat="1" ht="12" x14ac:dyDescent="0.15"/>
    <row r="213" s="87" customFormat="1" ht="12" x14ac:dyDescent="0.15"/>
    <row r="214" s="87" customFormat="1" ht="12" x14ac:dyDescent="0.15"/>
    <row r="215" s="87" customFormat="1" ht="12" x14ac:dyDescent="0.15"/>
    <row r="216" s="87" customFormat="1" ht="12" x14ac:dyDescent="0.15"/>
    <row r="217" s="87" customFormat="1" ht="12" x14ac:dyDescent="0.15"/>
    <row r="218" s="87" customFormat="1" ht="12" x14ac:dyDescent="0.15"/>
    <row r="219" s="87" customFormat="1" ht="12" x14ac:dyDescent="0.15"/>
  </sheetData>
  <mergeCells count="5">
    <mergeCell ref="A2:I2"/>
    <mergeCell ref="B9:F9"/>
    <mergeCell ref="E88:F88"/>
    <mergeCell ref="E26:F27"/>
    <mergeCell ref="D26:D27"/>
  </mergeCells>
  <phoneticPr fontId="1"/>
  <printOptions horizontalCentered="1"/>
  <pageMargins left="0.23622047244094491" right="0.23622047244094491" top="0.74803149606299213" bottom="0.74803149606299213" header="0.31496062992125984" footer="0.31496062992125984"/>
  <pageSetup paperSize="9" scale="12" orientation="portrait" r:id="rId1"/>
  <headerFooter>
    <oddFooter>&amp;C&amp;P/&amp;N</oddFooter>
  </headerFooter>
  <rowBreaks count="1" manualBreakCount="1">
    <brk id="122" max="1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7</vt:i4>
      </vt:variant>
    </vt:vector>
  </HeadingPairs>
  <TitlesOfParts>
    <vt:vector baseType="lpstr" size="11">
      <vt:lpstr>様式1_質問書</vt:lpstr>
      <vt:lpstr>様式6-2_確認事項</vt:lpstr>
      <vt:lpstr>様式8-2_内訳書</vt:lpstr>
      <vt:lpstr>様式9-2_要求水準チェックリスト</vt:lpstr>
      <vt:lpstr>様式1_質問書!Print_Area</vt:lpstr>
      <vt:lpstr>'様式6-2_確認事項'!Print_Area</vt:lpstr>
      <vt:lpstr>'様式8-2_内訳書'!Print_Area</vt:lpstr>
      <vt:lpstr>'様式9-2_要求水準チェックリスト'!Print_Area</vt:lpstr>
      <vt:lpstr>様式1_質問書!Print_Titles</vt:lpstr>
      <vt:lpstr>'様式6-2_確認事項'!Print_Titles</vt:lpstr>
      <vt:lpstr>'様式9-2_要求水準チェックリスト'!Print_Titles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2022-10-21T00:25:37Z</dcterms:created>
  <dcterms:modified xsi:type="dcterms:W3CDTF">2026-09-28T06:58:18Z</dcterms:modified>
</cp:coreProperties>
</file>